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640" windowHeight="11760"/>
  </bookViews>
  <sheets>
    <sheet name="warzywa i owoce" sheetId="1" r:id="rId1"/>
    <sheet name="produkty suche i przyprawy" sheetId="2" r:id="rId2"/>
    <sheet name="mięso i wędliny" sheetId="3" r:id="rId3"/>
    <sheet name="pieczywo i wyroby cukiernicze" sheetId="4" r:id="rId4"/>
    <sheet name="przetwory mleczne" sheetId="5" r:id="rId5"/>
    <sheet name="ryby" sheetId="6" r:id="rId6"/>
    <sheet name="garmaż" sheetId="7" r:id="rId7"/>
    <sheet name="Arkusz2" sheetId="8" r:id="rId8"/>
  </sheets>
  <definedNames>
    <definedName name="_xlnm.Print_Area" localSheetId="1">'produkty suche i przyprawy'!$A$1:$J$82</definedName>
    <definedName name="_xlnm.Print_Area" localSheetId="0">'warzywa i owoce'!$A$1:$J$94</definedName>
  </definedNames>
  <calcPr calcId="191029"/>
</workbook>
</file>

<file path=xl/calcChain.xml><?xml version="1.0" encoding="utf-8"?>
<calcChain xmlns="http://schemas.openxmlformats.org/spreadsheetml/2006/main">
  <c r="F82" i="1"/>
  <c r="F23" i="4"/>
  <c r="F64" i="2"/>
  <c r="G12"/>
  <c r="G13"/>
  <c r="G14"/>
  <c r="G15"/>
  <c r="G16"/>
  <c r="G17"/>
  <c r="G18"/>
  <c r="I18"/>
  <c r="J18"/>
  <c r="G19"/>
  <c r="G20"/>
  <c r="I20"/>
  <c r="J20"/>
  <c r="G21"/>
  <c r="G22"/>
  <c r="I22"/>
  <c r="J22"/>
  <c r="G23"/>
  <c r="G24"/>
  <c r="I24"/>
  <c r="J24"/>
  <c r="G25"/>
  <c r="G26"/>
  <c r="G27"/>
  <c r="G28"/>
  <c r="G29"/>
  <c r="G30"/>
  <c r="G31"/>
  <c r="G32"/>
  <c r="G33"/>
  <c r="G34"/>
  <c r="G35"/>
  <c r="G36"/>
  <c r="G37"/>
  <c r="G38"/>
  <c r="I38"/>
  <c r="J38"/>
  <c r="G39"/>
  <c r="G40"/>
  <c r="I40"/>
  <c r="J40"/>
  <c r="G41"/>
  <c r="G42"/>
  <c r="I42"/>
  <c r="J42"/>
  <c r="G43"/>
  <c r="G44"/>
  <c r="I44"/>
  <c r="J44"/>
  <c r="G45"/>
  <c r="G46"/>
  <c r="I46"/>
  <c r="J46"/>
  <c r="G47"/>
  <c r="G48"/>
  <c r="G49"/>
  <c r="G50"/>
  <c r="I50"/>
  <c r="J50"/>
  <c r="G51"/>
  <c r="I51"/>
  <c r="J51"/>
  <c r="G52"/>
  <c r="I52"/>
  <c r="J52"/>
  <c r="G53"/>
  <c r="I53"/>
  <c r="J53"/>
  <c r="G54"/>
  <c r="I54"/>
  <c r="J54"/>
  <c r="G55"/>
  <c r="I55"/>
  <c r="J55"/>
  <c r="G56"/>
  <c r="G57"/>
  <c r="G58"/>
  <c r="G59"/>
  <c r="I59"/>
  <c r="G60"/>
  <c r="G61"/>
  <c r="I61"/>
  <c r="J61"/>
  <c r="G62"/>
  <c r="G63"/>
  <c r="I63"/>
  <c r="I13"/>
  <c r="J13"/>
  <c r="I14"/>
  <c r="J14"/>
  <c r="I15"/>
  <c r="J15"/>
  <c r="I17"/>
  <c r="J17"/>
  <c r="I19"/>
  <c r="J19"/>
  <c r="I21"/>
  <c r="J21"/>
  <c r="I23"/>
  <c r="J23"/>
  <c r="I25"/>
  <c r="J25"/>
  <c r="I26"/>
  <c r="J26"/>
  <c r="I27"/>
  <c r="J27"/>
  <c r="I29"/>
  <c r="J29"/>
  <c r="I30"/>
  <c r="J30"/>
  <c r="I31"/>
  <c r="J31"/>
  <c r="I33"/>
  <c r="J33"/>
  <c r="I34"/>
  <c r="J34"/>
  <c r="I35"/>
  <c r="J35"/>
  <c r="I37"/>
  <c r="J37"/>
  <c r="I39"/>
  <c r="J39"/>
  <c r="I41"/>
  <c r="J41"/>
  <c r="I43"/>
  <c r="J43"/>
  <c r="I45"/>
  <c r="J45"/>
  <c r="I47"/>
  <c r="J47"/>
  <c r="I49"/>
  <c r="J49"/>
  <c r="I56"/>
  <c r="J56"/>
  <c r="I58"/>
  <c r="J58"/>
  <c r="J59"/>
  <c r="I60"/>
  <c r="J60"/>
  <c r="I62"/>
  <c r="J62"/>
  <c r="J63"/>
  <c r="G11"/>
  <c r="I11"/>
  <c r="I24" i="3"/>
  <c r="H15"/>
  <c r="H17"/>
  <c r="H19"/>
  <c r="H21"/>
  <c r="H23"/>
  <c r="H25"/>
  <c r="H27"/>
  <c r="H29"/>
  <c r="H31"/>
  <c r="H33"/>
  <c r="F14"/>
  <c r="F15"/>
  <c r="F16"/>
  <c r="H16"/>
  <c r="I16"/>
  <c r="F17"/>
  <c r="I17"/>
  <c r="F18"/>
  <c r="F19"/>
  <c r="F20"/>
  <c r="H20"/>
  <c r="I20"/>
  <c r="F21"/>
  <c r="I21"/>
  <c r="F22"/>
  <c r="F23"/>
  <c r="F24"/>
  <c r="H24"/>
  <c r="F25"/>
  <c r="I25"/>
  <c r="F26"/>
  <c r="F27"/>
  <c r="F28"/>
  <c r="H28"/>
  <c r="I28"/>
  <c r="F29"/>
  <c r="I29"/>
  <c r="F30"/>
  <c r="F31"/>
  <c r="F32"/>
  <c r="H32"/>
  <c r="I32"/>
  <c r="F33"/>
  <c r="I33"/>
  <c r="F13"/>
  <c r="E34"/>
  <c r="G14" i="1"/>
  <c r="G15"/>
  <c r="I15"/>
  <c r="J15"/>
  <c r="G16"/>
  <c r="I16"/>
  <c r="G17"/>
  <c r="I17"/>
  <c r="G18"/>
  <c r="I18"/>
  <c r="G19"/>
  <c r="G20"/>
  <c r="G21"/>
  <c r="I21"/>
  <c r="J21"/>
  <c r="G22"/>
  <c r="G23"/>
  <c r="I23"/>
  <c r="G24"/>
  <c r="G25"/>
  <c r="I25"/>
  <c r="G26"/>
  <c r="G27"/>
  <c r="G28"/>
  <c r="G29"/>
  <c r="I29"/>
  <c r="G30"/>
  <c r="G31"/>
  <c r="I31"/>
  <c r="G32"/>
  <c r="G33"/>
  <c r="I33"/>
  <c r="G34"/>
  <c r="G35"/>
  <c r="I35"/>
  <c r="G36"/>
  <c r="G37"/>
  <c r="I37"/>
  <c r="G38"/>
  <c r="G39"/>
  <c r="I39"/>
  <c r="G40"/>
  <c r="G41"/>
  <c r="I41"/>
  <c r="G42"/>
  <c r="G43"/>
  <c r="G44"/>
  <c r="G45"/>
  <c r="I45"/>
  <c r="G46"/>
  <c r="G47"/>
  <c r="I47"/>
  <c r="G48"/>
  <c r="I48"/>
  <c r="J48"/>
  <c r="G49"/>
  <c r="I49"/>
  <c r="G50"/>
  <c r="G51"/>
  <c r="G52"/>
  <c r="I52"/>
  <c r="J52"/>
  <c r="G53"/>
  <c r="I53"/>
  <c r="G54"/>
  <c r="I54"/>
  <c r="J54"/>
  <c r="G55"/>
  <c r="I55"/>
  <c r="J55"/>
  <c r="G56"/>
  <c r="I56"/>
  <c r="G57"/>
  <c r="G58"/>
  <c r="I58"/>
  <c r="G59"/>
  <c r="I59"/>
  <c r="J59"/>
  <c r="G60"/>
  <c r="I60"/>
  <c r="J60"/>
  <c r="G61"/>
  <c r="G62"/>
  <c r="I62"/>
  <c r="G63"/>
  <c r="G64"/>
  <c r="I64"/>
  <c r="G65"/>
  <c r="G66"/>
  <c r="G67"/>
  <c r="G68"/>
  <c r="I68"/>
  <c r="J68"/>
  <c r="G69"/>
  <c r="I69"/>
  <c r="G70"/>
  <c r="G71"/>
  <c r="I71"/>
  <c r="J71"/>
  <c r="G72"/>
  <c r="I72"/>
  <c r="G73"/>
  <c r="G74"/>
  <c r="I74"/>
  <c r="G75"/>
  <c r="I75"/>
  <c r="G76"/>
  <c r="I76"/>
  <c r="G77"/>
  <c r="G78"/>
  <c r="G79"/>
  <c r="I79"/>
  <c r="G80"/>
  <c r="I80"/>
  <c r="G81"/>
  <c r="I81"/>
  <c r="G13"/>
  <c r="I13"/>
  <c r="G14" i="4"/>
  <c r="I14"/>
  <c r="G15"/>
  <c r="G16"/>
  <c r="G17"/>
  <c r="I17"/>
  <c r="G18"/>
  <c r="G19"/>
  <c r="G20"/>
  <c r="J20"/>
  <c r="G21"/>
  <c r="G22"/>
  <c r="I22"/>
  <c r="G13"/>
  <c r="I13"/>
  <c r="J13"/>
  <c r="J22"/>
  <c r="I15"/>
  <c r="J15"/>
  <c r="I16"/>
  <c r="J17"/>
  <c r="I18"/>
  <c r="J18"/>
  <c r="I19"/>
  <c r="I20"/>
  <c r="I21"/>
  <c r="J21"/>
  <c r="G13" i="5"/>
  <c r="I13"/>
  <c r="I29"/>
  <c r="G14"/>
  <c r="G15"/>
  <c r="I15"/>
  <c r="G16"/>
  <c r="I16"/>
  <c r="G17"/>
  <c r="G18"/>
  <c r="I18"/>
  <c r="G19"/>
  <c r="G20"/>
  <c r="I20"/>
  <c r="G21"/>
  <c r="G22"/>
  <c r="G23"/>
  <c r="I23"/>
  <c r="J23"/>
  <c r="G24"/>
  <c r="G25"/>
  <c r="G26"/>
  <c r="I26"/>
  <c r="G27"/>
  <c r="J27"/>
  <c r="I27"/>
  <c r="G28"/>
  <c r="I28"/>
  <c r="J21"/>
  <c r="J12"/>
  <c r="G12"/>
  <c r="I14"/>
  <c r="J14"/>
  <c r="I17"/>
  <c r="J17"/>
  <c r="J18"/>
  <c r="I21"/>
  <c r="I22"/>
  <c r="I24"/>
  <c r="I25"/>
  <c r="J25"/>
  <c r="J26"/>
  <c r="J28"/>
  <c r="I12"/>
  <c r="F29"/>
  <c r="E24" i="6"/>
  <c r="E19" i="7"/>
  <c r="F14"/>
  <c r="F15"/>
  <c r="F16"/>
  <c r="I16"/>
  <c r="H16"/>
  <c r="F17"/>
  <c r="H17"/>
  <c r="F18"/>
  <c r="F13"/>
  <c r="H13"/>
  <c r="I13"/>
  <c r="I17" i="6"/>
  <c r="I19"/>
  <c r="H16"/>
  <c r="H18"/>
  <c r="H20"/>
  <c r="H22"/>
  <c r="F15"/>
  <c r="F16"/>
  <c r="I16"/>
  <c r="F17"/>
  <c r="H17"/>
  <c r="F18"/>
  <c r="F19"/>
  <c r="H19"/>
  <c r="F20"/>
  <c r="I20"/>
  <c r="F21"/>
  <c r="H21"/>
  <c r="F22"/>
  <c r="I22"/>
  <c r="F23"/>
  <c r="H23"/>
  <c r="F14"/>
  <c r="F34" i="3"/>
  <c r="I50" i="1"/>
  <c r="J47"/>
  <c r="I22"/>
  <c r="J22"/>
  <c r="I20"/>
  <c r="J20"/>
  <c r="I19"/>
  <c r="J19"/>
  <c r="I65"/>
  <c r="I66"/>
  <c r="J66"/>
  <c r="I70"/>
  <c r="J70"/>
  <c r="I73"/>
  <c r="J75"/>
  <c r="I78"/>
  <c r="J78"/>
  <c r="J81"/>
  <c r="G23" i="4"/>
  <c r="I19" i="5"/>
  <c r="J19"/>
  <c r="J15"/>
  <c r="I17" i="7"/>
  <c r="H18"/>
  <c r="H14"/>
  <c r="I14"/>
  <c r="H14" i="6"/>
  <c r="I14"/>
  <c r="I23" i="4"/>
  <c r="J11" i="2"/>
  <c r="J49" i="1"/>
  <c r="J63"/>
  <c r="I51"/>
  <c r="J51"/>
  <c r="J79"/>
  <c r="I63"/>
  <c r="J27"/>
  <c r="J17"/>
  <c r="I43"/>
  <c r="J43"/>
  <c r="I27"/>
  <c r="J74"/>
  <c r="J76"/>
  <c r="J72"/>
  <c r="I61"/>
  <c r="J61"/>
  <c r="J18"/>
  <c r="J16"/>
  <c r="J58"/>
  <c r="I57" i="2"/>
  <c r="J57"/>
  <c r="I48"/>
  <c r="J48"/>
  <c r="I36"/>
  <c r="J36"/>
  <c r="I32"/>
  <c r="J32"/>
  <c r="I28"/>
  <c r="J28"/>
  <c r="I16"/>
  <c r="J16"/>
  <c r="J64" i="1"/>
  <c r="I18" i="7"/>
  <c r="J73" i="1"/>
  <c r="I44"/>
  <c r="J44"/>
  <c r="I40"/>
  <c r="J40"/>
  <c r="I36"/>
  <c r="J36"/>
  <c r="I32"/>
  <c r="J32"/>
  <c r="I28"/>
  <c r="J28"/>
  <c r="I24"/>
  <c r="J24"/>
  <c r="I67"/>
  <c r="J67"/>
  <c r="I18" i="6"/>
  <c r="I23"/>
  <c r="J20" i="5"/>
  <c r="J22"/>
  <c r="J16" i="4"/>
  <c r="J13" i="1"/>
  <c r="J69"/>
  <c r="I57"/>
  <c r="J57"/>
  <c r="J39"/>
  <c r="J35"/>
  <c r="J31"/>
  <c r="J23"/>
  <c r="I31" i="3"/>
  <c r="I27"/>
  <c r="I23"/>
  <c r="I19"/>
  <c r="I15"/>
  <c r="J16" i="5"/>
  <c r="I12" i="2"/>
  <c r="I64"/>
  <c r="I77" i="1"/>
  <c r="J77"/>
  <c r="G64" i="2"/>
  <c r="H15" i="6"/>
  <c r="I15"/>
  <c r="I24"/>
  <c r="F24"/>
  <c r="H15" i="7"/>
  <c r="H19"/>
  <c r="F19"/>
  <c r="J14" i="4"/>
  <c r="J80" i="1"/>
  <c r="I15" i="7"/>
  <c r="I19"/>
  <c r="J23" i="4"/>
  <c r="I21" i="6"/>
  <c r="G29" i="5"/>
  <c r="J24"/>
  <c r="J13"/>
  <c r="J29"/>
  <c r="J19" i="4"/>
  <c r="J65" i="1"/>
  <c r="J53"/>
  <c r="J50"/>
  <c r="J46"/>
  <c r="I46"/>
  <c r="I42"/>
  <c r="J42"/>
  <c r="I38"/>
  <c r="J38"/>
  <c r="I34"/>
  <c r="J34"/>
  <c r="I30"/>
  <c r="J30"/>
  <c r="I26"/>
  <c r="J26"/>
  <c r="I14"/>
  <c r="G82"/>
  <c r="I13" i="3"/>
  <c r="H13"/>
  <c r="H30"/>
  <c r="I30"/>
  <c r="I26"/>
  <c r="H26"/>
  <c r="H22"/>
  <c r="I22"/>
  <c r="I18"/>
  <c r="H18"/>
  <c r="H14"/>
  <c r="I14"/>
  <c r="J56" i="1"/>
  <c r="J45"/>
  <c r="J41"/>
  <c r="J37"/>
  <c r="J33"/>
  <c r="J29"/>
  <c r="J25"/>
  <c r="J62"/>
  <c r="I82"/>
  <c r="J14"/>
  <c r="J12" i="2"/>
  <c r="J64"/>
  <c r="H24" i="6"/>
  <c r="I34" i="3"/>
  <c r="H34"/>
  <c r="J82" i="1"/>
</calcChain>
</file>

<file path=xl/sharedStrings.xml><?xml version="1.0" encoding="utf-8"?>
<sst xmlns="http://schemas.openxmlformats.org/spreadsheetml/2006/main" count="667" uniqueCount="297">
  <si>
    <t>Banany</t>
  </si>
  <si>
    <t>Botwina</t>
  </si>
  <si>
    <t>1 kg</t>
  </si>
  <si>
    <t>Brukiew</t>
  </si>
  <si>
    <t>Buraki</t>
  </si>
  <si>
    <t>Cebula</t>
  </si>
  <si>
    <t>Cytryna</t>
  </si>
  <si>
    <t>Czarna rzepa</t>
  </si>
  <si>
    <t>Fasola Jaś</t>
  </si>
  <si>
    <t xml:space="preserve">Groch cały </t>
  </si>
  <si>
    <t>Jabłka</t>
  </si>
  <si>
    <t>Kapusta biała</t>
  </si>
  <si>
    <t>Kapusta czerwona</t>
  </si>
  <si>
    <t>Kapusta kiszona</t>
  </si>
  <si>
    <t>Kapusta pekińska</t>
  </si>
  <si>
    <t>Kapusta młoda</t>
  </si>
  <si>
    <t>Marchew</t>
  </si>
  <si>
    <t>Mandarynki</t>
  </si>
  <si>
    <t>Nektarynka</t>
  </si>
  <si>
    <t>Ogórki kiszone</t>
  </si>
  <si>
    <t>Ogórki świeże</t>
  </si>
  <si>
    <t>Papryka świeża</t>
  </si>
  <si>
    <t>Pieczarki</t>
  </si>
  <si>
    <t>Pietruszka korzeń</t>
  </si>
  <si>
    <t>Pomarańcze</t>
  </si>
  <si>
    <t>Por</t>
  </si>
  <si>
    <t>Rzodkiew biała</t>
  </si>
  <si>
    <t>Rodzynki</t>
  </si>
  <si>
    <t>Seler</t>
  </si>
  <si>
    <t>Ziemniaki</t>
  </si>
  <si>
    <t>Jajka</t>
  </si>
  <si>
    <t>Cukier</t>
  </si>
  <si>
    <t>Kasza bulgur</t>
  </si>
  <si>
    <t>Kasza gryczana prażona</t>
  </si>
  <si>
    <t>Kasza manna</t>
  </si>
  <si>
    <t>Kasza wiejska</t>
  </si>
  <si>
    <t>Kasza Kus-kus</t>
  </si>
  <si>
    <t>Mąka wrocławska</t>
  </si>
  <si>
    <t>Mąka ziemniaczana</t>
  </si>
  <si>
    <t xml:space="preserve">Ryż brązowy </t>
  </si>
  <si>
    <t>Majonez Winiary 1L</t>
  </si>
  <si>
    <t>1L</t>
  </si>
  <si>
    <t>Kasza gryczana niepalona</t>
  </si>
  <si>
    <t>Musztarda sarepska</t>
  </si>
  <si>
    <t>Produkt</t>
  </si>
  <si>
    <t>Gramatura</t>
  </si>
  <si>
    <t>L.p</t>
  </si>
  <si>
    <t>Gruszki</t>
  </si>
  <si>
    <t>Śliwki</t>
  </si>
  <si>
    <t>Boczek wędzony</t>
  </si>
  <si>
    <t>Bioderko z kurczaka</t>
  </si>
  <si>
    <t>Gęś (tuszka na rosół)</t>
  </si>
  <si>
    <t>Indyk filet</t>
  </si>
  <si>
    <t>Karkówka b/k</t>
  </si>
  <si>
    <t>Kiełbasa biała</t>
  </si>
  <si>
    <t>Kiełbasa śląska</t>
  </si>
  <si>
    <t xml:space="preserve">Kości wędzone </t>
  </si>
  <si>
    <t>Parówki cienkie drobiowe min 83% mięsa drobiowego</t>
  </si>
  <si>
    <t>Parówki cienkie z szynki min 83% mięsa z szynki</t>
  </si>
  <si>
    <t>Pierś z kurczaka</t>
  </si>
  <si>
    <t>Schab b/k</t>
  </si>
  <si>
    <t>Szynka b/k</t>
  </si>
  <si>
    <t>Żeberka wędzone</t>
  </si>
  <si>
    <t>1kg</t>
  </si>
  <si>
    <t xml:space="preserve">Produkt </t>
  </si>
  <si>
    <t>Łopatka b/k mielona</t>
  </si>
  <si>
    <t>Bułka tarta</t>
  </si>
  <si>
    <t>Ciastka zbożowe</t>
  </si>
  <si>
    <t>Mleczna kanapka Kinder</t>
  </si>
  <si>
    <t>Ser żółty</t>
  </si>
  <si>
    <t>Twaróg chudy</t>
  </si>
  <si>
    <t>PRZETWORY MLECZNE</t>
  </si>
  <si>
    <t>Produkty</t>
  </si>
  <si>
    <t>560-570g</t>
  </si>
  <si>
    <t>Ananas puszka</t>
  </si>
  <si>
    <t>5 kg</t>
  </si>
  <si>
    <t xml:space="preserve">Groch łuskany </t>
  </si>
  <si>
    <t>400g</t>
  </si>
  <si>
    <t>Fasola czerwona w puszce</t>
  </si>
  <si>
    <t>Groszek konserwowy</t>
  </si>
  <si>
    <t>Grzyby suszone podgrzybek</t>
  </si>
  <si>
    <t>20g</t>
  </si>
  <si>
    <t xml:space="preserve">Koper duży </t>
  </si>
  <si>
    <t>Kukurydza konserwowa</t>
  </si>
  <si>
    <t>312g</t>
  </si>
  <si>
    <t>Mus owocowy tubka Kubuś (różne smaki)</t>
  </si>
  <si>
    <t>100g</t>
  </si>
  <si>
    <t xml:space="preserve">Natka pietruszka </t>
  </si>
  <si>
    <t xml:space="preserve">Papryka konserwowa w słoiku </t>
  </si>
  <si>
    <t>4,2L</t>
  </si>
  <si>
    <t>Pomidory w puszce</t>
  </si>
  <si>
    <t>2,5 kg</t>
  </si>
  <si>
    <t xml:space="preserve">Sałatka szwedzka słoik </t>
  </si>
  <si>
    <t xml:space="preserve">Brokuł mrożony </t>
  </si>
  <si>
    <t>Brukselka mrożona</t>
  </si>
  <si>
    <t>Cukinia mrożona</t>
  </si>
  <si>
    <t xml:space="preserve">Fasola szparagowa mrożona zielona </t>
  </si>
  <si>
    <t>2,5kg</t>
  </si>
  <si>
    <t xml:space="preserve">Fasola szparagowa mrożona żółta </t>
  </si>
  <si>
    <t>Groszek mrożony zielony</t>
  </si>
  <si>
    <t>Groszek z marchewką mrożony</t>
  </si>
  <si>
    <t xml:space="preserve">Kalafior mrożony </t>
  </si>
  <si>
    <t xml:space="preserve">Maliny mrożone </t>
  </si>
  <si>
    <t xml:space="preserve">2,5 kg </t>
  </si>
  <si>
    <t>Marchew mini mrożona</t>
  </si>
  <si>
    <t xml:space="preserve">Marchew kostka mrożona </t>
  </si>
  <si>
    <t xml:space="preserve">Mieszanka warzywna tradycyjna  </t>
  </si>
  <si>
    <t>Mieszanka warzywna chińska</t>
  </si>
  <si>
    <t xml:space="preserve">Mieszanka kompotowa </t>
  </si>
  <si>
    <t xml:space="preserve">Papryka mrożona paski </t>
  </si>
  <si>
    <t xml:space="preserve">Szpinak mrożony </t>
  </si>
  <si>
    <t>Śliwka mrożona</t>
  </si>
  <si>
    <t>Truskawki mrożone</t>
  </si>
  <si>
    <t xml:space="preserve">Wiśnie mrożone </t>
  </si>
  <si>
    <t>Brzoskwinie puszka</t>
  </si>
  <si>
    <t>Mandarynki puszka</t>
  </si>
  <si>
    <t>Indyk filet mielony</t>
  </si>
  <si>
    <t>Wołowina zrazowa</t>
  </si>
  <si>
    <t>Żeberka wieprzowe</t>
  </si>
  <si>
    <t>Indyk szyja</t>
  </si>
  <si>
    <t>60g</t>
  </si>
  <si>
    <t>500g</t>
  </si>
  <si>
    <t>Pączek z dżemem</t>
  </si>
  <si>
    <t xml:space="preserve">Drożdżówka </t>
  </si>
  <si>
    <t xml:space="preserve">Chleb krojony razowy ze słonecznikiem </t>
  </si>
  <si>
    <t xml:space="preserve">Chleb krojony wiejski </t>
  </si>
  <si>
    <t xml:space="preserve">Chleb krojony orkiszowy </t>
  </si>
  <si>
    <t xml:space="preserve">Chleb krojony zwykły </t>
  </si>
  <si>
    <t xml:space="preserve">Bułka wieloziarnista </t>
  </si>
  <si>
    <t xml:space="preserve">Chleb krojony wieloziarnisty </t>
  </si>
  <si>
    <t>180 g</t>
  </si>
  <si>
    <t>Jogurt naturalny duży do 2% tłuszczu</t>
  </si>
  <si>
    <t>Jogurt naturalny mały do 2% tłuszczu</t>
  </si>
  <si>
    <t xml:space="preserve">Jogurt owocowy Jogobella </t>
  </si>
  <si>
    <t>180g</t>
  </si>
  <si>
    <t>250g</t>
  </si>
  <si>
    <t>Kefir 1,5% tłuszczu</t>
  </si>
  <si>
    <t>Mleko w kartonie 2% tłuszczu</t>
  </si>
  <si>
    <t>Mleko w kartonie 3,2% tłuszczu</t>
  </si>
  <si>
    <t>Masło 82% tłuszczu</t>
  </si>
  <si>
    <t>200g</t>
  </si>
  <si>
    <t>500ml</t>
  </si>
  <si>
    <t xml:space="preserve">Śmietana 12% </t>
  </si>
  <si>
    <t xml:space="preserve">Śmietana 18% </t>
  </si>
  <si>
    <t xml:space="preserve">Śmietana ukw 18% </t>
  </si>
  <si>
    <t>Jogurt pitny owocowy w butelce</t>
  </si>
  <si>
    <t>Jogurt pitny owocowy w butelce Skyr Piątnica</t>
  </si>
  <si>
    <t>330g</t>
  </si>
  <si>
    <t>28g</t>
  </si>
  <si>
    <t>Mus owocowy tubka Day Up (różne smaki)</t>
  </si>
  <si>
    <t>120g</t>
  </si>
  <si>
    <t>150g</t>
  </si>
  <si>
    <t>Budyń waniliowy</t>
  </si>
  <si>
    <t>40g</t>
  </si>
  <si>
    <t>Cukier puder</t>
  </si>
  <si>
    <t>Cieciorka puszka</t>
  </si>
  <si>
    <t>Goździki całe</t>
  </si>
  <si>
    <t>10g</t>
  </si>
  <si>
    <t>15g</t>
  </si>
  <si>
    <t>Imbir mielony</t>
  </si>
  <si>
    <t>Cynamon mielony</t>
  </si>
  <si>
    <t>Cukier wanilinowy</t>
  </si>
  <si>
    <t>12g</t>
  </si>
  <si>
    <t>Oliwa z pierwszego tłoczenia na zimno</t>
  </si>
  <si>
    <t xml:space="preserve">1L </t>
  </si>
  <si>
    <t>Olej rzepakowy Kujawski</t>
  </si>
  <si>
    <t>Kasza jęczmienna pęczak</t>
  </si>
  <si>
    <t>Makaron razowy świderki Lubella, Barilla lub Divella</t>
  </si>
  <si>
    <t>Ryż biały paraboliczny</t>
  </si>
  <si>
    <t>Sól morska jodowana z potasem o obniżonej zawartośći sodu</t>
  </si>
  <si>
    <t>Zakwas do żurku "żur biały" Zbych</t>
  </si>
  <si>
    <t>290g</t>
  </si>
  <si>
    <t>Chrzan mały słoik</t>
  </si>
  <si>
    <t>Kminek mielony</t>
  </si>
  <si>
    <t xml:space="preserve">Czosnek suszony granulowany </t>
  </si>
  <si>
    <t xml:space="preserve">Kurkuma mielona </t>
  </si>
  <si>
    <t>Liść laurowy suszony</t>
  </si>
  <si>
    <t>Rozmaryn suszony</t>
  </si>
  <si>
    <t>Liść lubczyku suszonego</t>
  </si>
  <si>
    <t>300ml</t>
  </si>
  <si>
    <t>300g</t>
  </si>
  <si>
    <t>Makaron muszelka(drobna) Lubella, Barilla lub Divella</t>
  </si>
  <si>
    <t>Makaron świderki pszenne Lubella, Barilla lub Divella</t>
  </si>
  <si>
    <t>5kg</t>
  </si>
  <si>
    <t>Szacowana ilość</t>
  </si>
  <si>
    <t>vat %</t>
  </si>
  <si>
    <t>jm</t>
  </si>
  <si>
    <t>szacowana ilość</t>
  </si>
  <si>
    <t>Ogółem</t>
  </si>
  <si>
    <t>gramatura</t>
  </si>
  <si>
    <t>Pierogi leniwe</t>
  </si>
  <si>
    <t>GARMAŻ</t>
  </si>
  <si>
    <t>RYBY ŚWIEŻE I MROŻONE</t>
  </si>
  <si>
    <t>Dorsz mielony świeży</t>
  </si>
  <si>
    <t>Dorsz filet świeży</t>
  </si>
  <si>
    <t>Paluszki rybne (min 65% ryby) mrożone</t>
  </si>
  <si>
    <t>Flądra filet świeży</t>
  </si>
  <si>
    <t>Pstrąg filet świeży</t>
  </si>
  <si>
    <t>Miruna filet świeży</t>
  </si>
  <si>
    <t>Śledź marynowany świeży</t>
  </si>
  <si>
    <t>Śledź solony świeży</t>
  </si>
  <si>
    <t>Łosoś filet świeży</t>
  </si>
  <si>
    <t>Tilapia filet świeży</t>
  </si>
  <si>
    <t>Gałka muszkatołowa</t>
  </si>
  <si>
    <t>900g</t>
  </si>
  <si>
    <t xml:space="preserve">Curry żółte </t>
  </si>
  <si>
    <t>2,6 kg</t>
  </si>
  <si>
    <t>350g</t>
  </si>
  <si>
    <t>3kg</t>
  </si>
  <si>
    <t>80g</t>
  </si>
  <si>
    <t xml:space="preserve">Majeranek </t>
  </si>
  <si>
    <t>720g</t>
  </si>
  <si>
    <t>820g</t>
  </si>
  <si>
    <t xml:space="preserve">Papryka ostra mielona </t>
  </si>
  <si>
    <t xml:space="preserve">Papryka słodka mielona </t>
  </si>
  <si>
    <t xml:space="preserve">Pieprz </t>
  </si>
  <si>
    <t>Przyprawa do kurczaka Prymat (dedykowana dla szkół)</t>
  </si>
  <si>
    <t>800g</t>
  </si>
  <si>
    <t>Przyprawa do mięs Prymat* (dedykowana dla szkół)</t>
  </si>
  <si>
    <t>Soczewica czerwona Sante</t>
  </si>
  <si>
    <t>Soczewica zielona Sante</t>
  </si>
  <si>
    <t>600g</t>
  </si>
  <si>
    <t xml:space="preserve">Ziele angielskie całe </t>
  </si>
  <si>
    <t xml:space="preserve">Zioła prowansalskie </t>
  </si>
  <si>
    <t xml:space="preserve">Koncentrat barszcz czerwony Krakus </t>
  </si>
  <si>
    <t>Koncentrat pomidorowy Złoty Bażant</t>
  </si>
  <si>
    <t>850g</t>
  </si>
  <si>
    <t>330ml</t>
  </si>
  <si>
    <t xml:space="preserve">Maślanka owocowa różne smaki </t>
  </si>
  <si>
    <t>wartość vat</t>
  </si>
  <si>
    <t>70g</t>
  </si>
  <si>
    <t xml:space="preserve">Cena netto </t>
  </si>
  <si>
    <t xml:space="preserve">Cena brutto </t>
  </si>
  <si>
    <t>Cena netto</t>
  </si>
  <si>
    <t>Cena brutto</t>
  </si>
  <si>
    <t>Polędwiczka wieprzowa</t>
  </si>
  <si>
    <t>Pierś z kurczaka mielona</t>
  </si>
  <si>
    <t>5L</t>
  </si>
  <si>
    <t>Woda mineralna niegazowana</t>
  </si>
  <si>
    <t>560g</t>
  </si>
  <si>
    <t>Kalafior świeży</t>
  </si>
  <si>
    <t>Dynia</t>
  </si>
  <si>
    <t>0,5L</t>
  </si>
  <si>
    <t xml:space="preserve">Miód wielokwiatowy </t>
  </si>
  <si>
    <t>Ciasteczka fit zbożowe Sante</t>
  </si>
  <si>
    <t>50g</t>
  </si>
  <si>
    <t>Musztarda francuska</t>
  </si>
  <si>
    <t>Sól kuchenna</t>
  </si>
  <si>
    <t>Cena netto jednostkowa</t>
  </si>
  <si>
    <t xml:space="preserve">Naleśniki z serem </t>
  </si>
  <si>
    <t>Naleśniki z jabłkami</t>
  </si>
  <si>
    <t>Placki ziemniaczane</t>
  </si>
  <si>
    <t xml:space="preserve">Racuchy </t>
  </si>
  <si>
    <t>Racuchy z jabłkiem</t>
  </si>
  <si>
    <t>sztuka</t>
  </si>
  <si>
    <t xml:space="preserve"> kg</t>
  </si>
  <si>
    <t>litr</t>
  </si>
  <si>
    <t>kg</t>
  </si>
  <si>
    <t>Wartość vat</t>
  </si>
  <si>
    <t>ARTYKUŁY OGÓLNOSPOŻYWCZE - PRODUKTY SUCHE, PRZYPRAWY</t>
  </si>
  <si>
    <t>MIĘSO I WĘDLINY</t>
  </si>
  <si>
    <t xml:space="preserve">PIECZYWO I WYROBY CUKIERNICZE </t>
  </si>
  <si>
    <t>Załącznik1A</t>
  </si>
  <si>
    <t>….....................................................</t>
  </si>
  <si>
    <t>( miejscowość , data )</t>
  </si>
  <si>
    <t>….................................................................</t>
  </si>
  <si>
    <t>Wykonawca, nazwa, adres</t>
  </si>
  <si>
    <t>Oświadczam, iż cena brutto za wykonanie całego zadania nr 1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	)
………………………………………………………..
podpis osoby/ osób upoważnionych do występowaia w imieniu Wykonawcy</t>
  </si>
  <si>
    <t xml:space="preserve">WARZYWA I OWOCE - ŚWIEŻE I MROŻONE,KONSERWOWE. 
MUSY OWOCOWE,JAJKA, WODA </t>
  </si>
  <si>
    <t>(słownie……………………………………………………………………………), cena netto wynosi………………………..……..</t>
  </si>
  <si>
    <t>(słownie……………………………………………………………………………………………) +VAT………………………………………</t>
  </si>
  <si>
    <t>)</t>
  </si>
  <si>
    <t>podpis osoby/ osób upoważnionych do występowaia w imieniu Wykonawcy</t>
  </si>
  <si>
    <t>Załącznik 1B</t>
  </si>
  <si>
    <t xml:space="preserve">                                                                                                                                                                                                              ……………………………………..
                                                                                                                                                                                                                   (miejscowość, data)                                                                                                                               
                                                      OPIS PRZEDMIOTU ZAMÓWIENIA/FORMULARZ OFERTOWO-CENOWY (CZĘŚĆ SZCZEGÓŁOWA)
                                                                                       w zakresie dotyczącym części nr 2 zamówienia : 
                                                                                                            Produkty suche i przyprawy
                                                                                    zgodnie z zamówieniem złożonym przez Zamawiającego)
                                                Dostawa towaru min. 2 razy w tygodniu (zgodnie z zamówieniem złożonym przez Zamawiającego)</t>
  </si>
  <si>
    <t>Oświadczam, iż cena brutto za wykonanie całego zadania nr 2 wynosi…………………………………………</t>
  </si>
  <si>
    <t>(słownie ….............................................................</t>
  </si>
  <si>
    <t>UWAGA</t>
  </si>
  <si>
    <t>Podatek VAT w kolumnie 8 należy przyjąć zgodnie z obowiązującymi przepisami.</t>
  </si>
  <si>
    <t>….........................................………………………………………………………..</t>
  </si>
  <si>
    <t>Załącznik 1c</t>
  </si>
  <si>
    <t>Oświadczam, iż cena brutto za wykonanie całego zadania nr 3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	)
………………………………………………………..
podpis osoby/ osób upoważnionych do występowaia w imieniu Wykonawcy</t>
  </si>
  <si>
    <t>OPIS PRZEDMIOTU ZAMÓWIENIA/FORMULARZ OFERTOWO-CENOWY (CZĘŚĆ SZCZEGÓŁOWA)
w zakresie dotyczącym części nr 3 zamówienia : 
Mięso i wędliny
zgodnie z zamówieniem złożonym przez Zamawiającego)
Dostawa towaru codziennie (zgodnie z zamówieniem złożonym przez Zamawiającego)</t>
  </si>
  <si>
    <t>Załącznik 1D</t>
  </si>
  <si>
    <t>OPIS PRZEDMIOTU ZAMÓWIENIA/FORMULARZ OFERTOWO-CENOWY (CZĘŚĆ SZCZEGÓŁOWA)
w zakresie dotyczącym części nr 4 zamówienia : 
Pieczywo i wyroby cukiernicze
zgodnie z zamówieniem złożonym przez Zamawiającego)
Dostawa towaru codziennie (zgodnie z zamówieniem złożonym przez Zamawiającego)</t>
  </si>
  <si>
    <t>Oświadczam, iż cena brutto za wykonanie całego zadania nr 4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 .........................................................................................	)
………………………………………………………..
podpis osoby/ osób upoważnionych do występowaia w imieniu Wykonawcy</t>
  </si>
  <si>
    <t>Oświadczam, iż cena brutto za wykonanie całego zadania nr 5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 .........................................................................................	)
………………………………………………………..
podpis osoby/ osób upoważnionych do występowaia w imieniu Wykonawcy</t>
  </si>
  <si>
    <t>Załącznik 1E</t>
  </si>
  <si>
    <t>Oświadczam, iż cena brutto za wykonanie całego zadania nr 6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 .........................................................................................	)
………………………………………………………..
podpis osoby/ osób upoważnionych do występowaia w imieniu Wykonawcy</t>
  </si>
  <si>
    <t>Podatek VAT w kolumnie 7 należy przyjąć zgodnie z obowiązującymi przepisami.</t>
  </si>
  <si>
    <t>Załącznik 1F</t>
  </si>
  <si>
    <t>Oświadczam, iż cena brutto za wykonanie całego zadania nr 7 wynosi…………………………………………
(słownie……………………………………………………………………………), cena netto wynosi………………………..……..
(słownie……………………………………………………………………………………………) +VAT………………………………………
(słownie .........................................................................................	)
………………………………………………………..
podpis osoby/ osób upoważnionych do występowaia w imieniu Wykonawcy</t>
  </si>
  <si>
    <t>Załącznik 1G</t>
  </si>
  <si>
    <t>OPIS PRZEDMIOTU ZAMÓWIENIA/FORMULARZ OFERTOWO-CENOWY (CZĘŚĆ SZCZEGÓŁOWA)
w zakresie dotyczącym części nr 7 zamówienia : 
Garmaż
zgodnie z zamówieniem złożonym przez Zamawiającego)
Dostawa towaru 2 razy w tygodniu (zgodnie z zamówieniem złożonym przez Zamawiającego)</t>
  </si>
  <si>
    <t>OPIS PRZEDMIOTU ZAMÓWIENIA/FORMULARZ OFERTOWO-CENOWY (CZĘŚĆ SZCZEGÓŁOWA)
w zakresie dotyczącym części nr 6 zamówienia : 
Ryby
zgodnie z zamówieniem złożonym przez Zamawiającego)
Dostawa towaru 1 raz w tygodniu (zgodnie z zamówieniem złożonym przez Zamawiającego)</t>
  </si>
  <si>
    <t>OPIS PRZEDMIOTU ZAMÓWIENIA/FORMULARZ OFERTOWO-CENOWY (CZĘŚĆ SZCZEGÓŁOWA)
w zakresie dotyczącym części nr 5 zamówienia : 
Przetwory mleczne
zgodnie z zamówieniem złożonym przez Zamawiającego)
Dostawa towaru 3 razy w tygodniu (zgodnie z zamówieniem złożonym przez Zamawiającego)</t>
  </si>
  <si>
    <t>OPIS PRZEDMIOTU ZAMÓWIENIA/FORMULARZ OFERTOWO-CENOWY (CZĘŚĆ SZCZEGÓŁOWA)
w zakresie dotyczącym części nr 1 zamówienia : 
Owoce iwarzywa
zgodnie z zamówieniem złożonym przez Zamawiającego)
Dostawa towaru min. 3 razy w tygodniu (zgodnie z zamówieniem złożonym przez Zamawiającego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</si>
</sst>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6" formatCode="#,##0.00\ &quot;zł&quot;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8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sz val="8"/>
      <color theme="1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166" fontId="0" fillId="0" borderId="0" xfId="0" applyNumberFormat="1"/>
    <xf numFmtId="10" fontId="0" fillId="0" borderId="0" xfId="0" applyNumberFormat="1"/>
    <xf numFmtId="166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66" fontId="5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/>
    <xf numFmtId="166" fontId="1" fillId="0" borderId="0" xfId="0" applyNumberFormat="1" applyFont="1"/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6" fontId="6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6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6" fillId="0" borderId="1" xfId="0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right" vertical="center"/>
    </xf>
    <xf numFmtId="166" fontId="6" fillId="0" borderId="4" xfId="0" applyNumberFormat="1" applyFont="1" applyBorder="1" applyAlignment="1">
      <alignment horizontal="right" vertical="center"/>
    </xf>
    <xf numFmtId="16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1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right" vertical="center"/>
    </xf>
    <xf numFmtId="10" fontId="2" fillId="0" borderId="3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topLeftCell="A4" zoomScale="80" zoomScaleNormal="80" workbookViewId="0">
      <selection activeCell="C6" sqref="C6:H6"/>
    </sheetView>
  </sheetViews>
  <sheetFormatPr defaultRowHeight="14.25"/>
  <cols>
    <col min="1" max="1" width="3.75" bestFit="1" customWidth="1"/>
    <col min="2" max="2" width="38.125" bestFit="1" customWidth="1"/>
    <col min="3" max="3" width="10.625" style="2" bestFit="1" customWidth="1"/>
    <col min="4" max="4" width="8.125" style="2" bestFit="1" customWidth="1"/>
    <col min="5" max="5" width="16.25" style="2" bestFit="1" customWidth="1"/>
    <col min="6" max="6" width="16.25" style="2" customWidth="1"/>
    <col min="7" max="7" width="11.5" style="8" bestFit="1" customWidth="1"/>
    <col min="8" max="8" width="5.75" style="2" bestFit="1" customWidth="1"/>
    <col min="9" max="9" width="11.5" style="10" bestFit="1" customWidth="1"/>
    <col min="10" max="10" width="11.5" style="2" bestFit="1" customWidth="1"/>
  </cols>
  <sheetData>
    <row r="1" spans="1:13" ht="15">
      <c r="G1" s="89" t="s">
        <v>262</v>
      </c>
      <c r="H1" s="90"/>
      <c r="I1" s="90"/>
    </row>
    <row r="3" spans="1:13">
      <c r="B3" t="s">
        <v>265</v>
      </c>
      <c r="G3" s="91" t="s">
        <v>263</v>
      </c>
      <c r="H3" s="92"/>
      <c r="I3" s="92"/>
    </row>
    <row r="4" spans="1:13">
      <c r="B4" t="s">
        <v>266</v>
      </c>
      <c r="G4" s="93" t="s">
        <v>264</v>
      </c>
      <c r="H4" s="94"/>
      <c r="I4" s="94"/>
    </row>
    <row r="6" spans="1:13" ht="132" customHeight="1">
      <c r="C6" s="95" t="s">
        <v>296</v>
      </c>
      <c r="D6" s="92"/>
      <c r="E6" s="92"/>
      <c r="F6" s="92"/>
      <c r="G6" s="92"/>
      <c r="H6" s="92"/>
    </row>
    <row r="9" spans="1:13" ht="55.5" customHeight="1">
      <c r="B9" s="3" t="s">
        <v>268</v>
      </c>
      <c r="C9" s="11"/>
      <c r="D9" s="11"/>
      <c r="E9" s="11"/>
      <c r="F9" s="11"/>
    </row>
    <row r="10" spans="1:13">
      <c r="C10" s="31"/>
      <c r="D10" s="31"/>
      <c r="E10" s="31"/>
      <c r="F10" s="31"/>
      <c r="H10" s="31"/>
      <c r="I10" s="8"/>
      <c r="J10" s="31"/>
    </row>
    <row r="11" spans="1:13" ht="30">
      <c r="A11" s="16" t="s">
        <v>46</v>
      </c>
      <c r="B11" s="16" t="s">
        <v>44</v>
      </c>
      <c r="C11" s="16" t="s">
        <v>45</v>
      </c>
      <c r="D11" s="16" t="s">
        <v>186</v>
      </c>
      <c r="E11" s="16" t="s">
        <v>184</v>
      </c>
      <c r="F11" s="52" t="s">
        <v>248</v>
      </c>
      <c r="G11" s="9" t="s">
        <v>233</v>
      </c>
      <c r="H11" s="16" t="s">
        <v>185</v>
      </c>
      <c r="I11" s="9" t="s">
        <v>229</v>
      </c>
      <c r="J11" s="16" t="s">
        <v>234</v>
      </c>
      <c r="M11" s="6"/>
    </row>
    <row r="12" spans="1:13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6">
        <v>6</v>
      </c>
      <c r="G12" s="55">
        <v>7</v>
      </c>
      <c r="H12" s="55">
        <v>7</v>
      </c>
      <c r="I12" s="55">
        <v>9</v>
      </c>
      <c r="J12" s="55">
        <v>10</v>
      </c>
      <c r="M12" s="6"/>
    </row>
    <row r="13" spans="1:13" ht="15.75">
      <c r="A13" s="4">
        <v>1</v>
      </c>
      <c r="B13" s="4" t="s">
        <v>74</v>
      </c>
      <c r="C13" s="12" t="s">
        <v>239</v>
      </c>
      <c r="D13" s="12" t="s">
        <v>254</v>
      </c>
      <c r="E13" s="12">
        <v>45</v>
      </c>
      <c r="F13" s="57"/>
      <c r="G13" s="34">
        <f>F13*E13</f>
        <v>0</v>
      </c>
      <c r="H13" s="13">
        <v>0.05</v>
      </c>
      <c r="I13" s="34">
        <f>G13*H13</f>
        <v>0</v>
      </c>
      <c r="J13" s="33">
        <f>G13+I13</f>
        <v>0</v>
      </c>
    </row>
    <row r="14" spans="1:13" ht="15.75">
      <c r="A14" s="4">
        <v>2</v>
      </c>
      <c r="B14" s="4" t="s">
        <v>0</v>
      </c>
      <c r="C14" s="12" t="s">
        <v>2</v>
      </c>
      <c r="D14" s="12" t="s">
        <v>257</v>
      </c>
      <c r="E14" s="12">
        <v>670</v>
      </c>
      <c r="F14" s="57"/>
      <c r="G14" s="34">
        <f t="shared" ref="G14:G77" si="0">F14*E14</f>
        <v>0</v>
      </c>
      <c r="H14" s="13">
        <v>0.05</v>
      </c>
      <c r="I14" s="34">
        <f t="shared" ref="I14:I77" si="1">G14*H14</f>
        <v>0</v>
      </c>
      <c r="J14" s="33">
        <f t="shared" ref="J14:J77" si="2">G14+I14</f>
        <v>0</v>
      </c>
    </row>
    <row r="15" spans="1:13" ht="15.75">
      <c r="A15" s="4">
        <v>3</v>
      </c>
      <c r="B15" s="4" t="s">
        <v>1</v>
      </c>
      <c r="C15" s="12" t="s">
        <v>2</v>
      </c>
      <c r="D15" s="12" t="s">
        <v>257</v>
      </c>
      <c r="E15" s="12">
        <v>22</v>
      </c>
      <c r="F15" s="57"/>
      <c r="G15" s="34">
        <f t="shared" si="0"/>
        <v>0</v>
      </c>
      <c r="H15" s="13">
        <v>0.05</v>
      </c>
      <c r="I15" s="34">
        <f t="shared" si="1"/>
        <v>0</v>
      </c>
      <c r="J15" s="33">
        <f t="shared" si="2"/>
        <v>0</v>
      </c>
    </row>
    <row r="16" spans="1:13" ht="15.75">
      <c r="A16" s="4">
        <v>4</v>
      </c>
      <c r="B16" s="4" t="s">
        <v>114</v>
      </c>
      <c r="C16" s="12" t="s">
        <v>73</v>
      </c>
      <c r="D16" s="12" t="s">
        <v>254</v>
      </c>
      <c r="E16" s="12">
        <v>65</v>
      </c>
      <c r="F16" s="57"/>
      <c r="G16" s="34">
        <f t="shared" si="0"/>
        <v>0</v>
      </c>
      <c r="H16" s="13">
        <v>0.05</v>
      </c>
      <c r="I16" s="34">
        <f t="shared" si="1"/>
        <v>0</v>
      </c>
      <c r="J16" s="33">
        <f t="shared" si="2"/>
        <v>0</v>
      </c>
    </row>
    <row r="17" spans="1:10" ht="15.75">
      <c r="A17" s="4">
        <v>5</v>
      </c>
      <c r="B17" s="4" t="s">
        <v>3</v>
      </c>
      <c r="C17" s="12" t="s">
        <v>2</v>
      </c>
      <c r="D17" s="12" t="s">
        <v>257</v>
      </c>
      <c r="E17" s="12">
        <v>50</v>
      </c>
      <c r="F17" s="57"/>
      <c r="G17" s="34">
        <f t="shared" si="0"/>
        <v>0</v>
      </c>
      <c r="H17" s="13">
        <v>0.05</v>
      </c>
      <c r="I17" s="34">
        <f t="shared" si="1"/>
        <v>0</v>
      </c>
      <c r="J17" s="33">
        <f t="shared" si="2"/>
        <v>0</v>
      </c>
    </row>
    <row r="18" spans="1:10" ht="15.75">
      <c r="A18" s="4">
        <v>6</v>
      </c>
      <c r="B18" s="4" t="s">
        <v>4</v>
      </c>
      <c r="C18" s="12" t="s">
        <v>2</v>
      </c>
      <c r="D18" s="12" t="s">
        <v>255</v>
      </c>
      <c r="E18" s="12">
        <v>150</v>
      </c>
      <c r="F18" s="57"/>
      <c r="G18" s="34">
        <f t="shared" si="0"/>
        <v>0</v>
      </c>
      <c r="H18" s="13">
        <v>0.05</v>
      </c>
      <c r="I18" s="34">
        <f t="shared" si="1"/>
        <v>0</v>
      </c>
      <c r="J18" s="33">
        <f t="shared" si="2"/>
        <v>0</v>
      </c>
    </row>
    <row r="19" spans="1:10" ht="15.75">
      <c r="A19" s="4">
        <v>7</v>
      </c>
      <c r="B19" s="4" t="s">
        <v>5</v>
      </c>
      <c r="C19" s="12" t="s">
        <v>2</v>
      </c>
      <c r="D19" s="12" t="s">
        <v>257</v>
      </c>
      <c r="E19" s="12">
        <v>75</v>
      </c>
      <c r="F19" s="57"/>
      <c r="G19" s="34">
        <f t="shared" si="0"/>
        <v>0</v>
      </c>
      <c r="H19" s="13">
        <v>0.05</v>
      </c>
      <c r="I19" s="34">
        <f t="shared" si="1"/>
        <v>0</v>
      </c>
      <c r="J19" s="33">
        <f t="shared" si="2"/>
        <v>0</v>
      </c>
    </row>
    <row r="20" spans="1:10" ht="15.75">
      <c r="A20" s="4">
        <v>8</v>
      </c>
      <c r="B20" s="4" t="s">
        <v>6</v>
      </c>
      <c r="C20" s="12" t="s">
        <v>2</v>
      </c>
      <c r="D20" s="12" t="s">
        <v>257</v>
      </c>
      <c r="E20" s="12">
        <v>45</v>
      </c>
      <c r="F20" s="57"/>
      <c r="G20" s="34">
        <f t="shared" si="0"/>
        <v>0</v>
      </c>
      <c r="H20" s="13">
        <v>0.05</v>
      </c>
      <c r="I20" s="34">
        <f t="shared" si="1"/>
        <v>0</v>
      </c>
      <c r="J20" s="33">
        <f t="shared" si="2"/>
        <v>0</v>
      </c>
    </row>
    <row r="21" spans="1:10" ht="15.75">
      <c r="A21" s="4">
        <v>9</v>
      </c>
      <c r="B21" s="4" t="s">
        <v>7</v>
      </c>
      <c r="C21" s="12" t="s">
        <v>2</v>
      </c>
      <c r="D21" s="12" t="s">
        <v>257</v>
      </c>
      <c r="E21" s="12">
        <v>45</v>
      </c>
      <c r="F21" s="57"/>
      <c r="G21" s="34">
        <f t="shared" si="0"/>
        <v>0</v>
      </c>
      <c r="H21" s="13">
        <v>0.05</v>
      </c>
      <c r="I21" s="34">
        <f t="shared" si="1"/>
        <v>0</v>
      </c>
      <c r="J21" s="33">
        <f t="shared" si="2"/>
        <v>0</v>
      </c>
    </row>
    <row r="22" spans="1:10" ht="15.75">
      <c r="A22" s="4">
        <v>10</v>
      </c>
      <c r="B22" s="4" t="s">
        <v>241</v>
      </c>
      <c r="C22" s="12" t="s">
        <v>2</v>
      </c>
      <c r="D22" s="12" t="s">
        <v>255</v>
      </c>
      <c r="E22" s="12">
        <v>20</v>
      </c>
      <c r="F22" s="57"/>
      <c r="G22" s="34">
        <f t="shared" si="0"/>
        <v>0</v>
      </c>
      <c r="H22" s="13">
        <v>0.05</v>
      </c>
      <c r="I22" s="34">
        <f t="shared" si="1"/>
        <v>0</v>
      </c>
      <c r="J22" s="33">
        <f t="shared" si="2"/>
        <v>0</v>
      </c>
    </row>
    <row r="23" spans="1:10" ht="15.75">
      <c r="A23" s="4">
        <v>11</v>
      </c>
      <c r="B23" s="4" t="s">
        <v>8</v>
      </c>
      <c r="C23" s="12" t="s">
        <v>75</v>
      </c>
      <c r="D23" s="12" t="s">
        <v>254</v>
      </c>
      <c r="E23" s="12">
        <v>8</v>
      </c>
      <c r="F23" s="57"/>
      <c r="G23" s="34">
        <f t="shared" si="0"/>
        <v>0</v>
      </c>
      <c r="H23" s="13">
        <v>0.05</v>
      </c>
      <c r="I23" s="34">
        <f t="shared" si="1"/>
        <v>0</v>
      </c>
      <c r="J23" s="33">
        <f t="shared" si="2"/>
        <v>0</v>
      </c>
    </row>
    <row r="24" spans="1:10" ht="15.75">
      <c r="A24" s="4">
        <v>12</v>
      </c>
      <c r="B24" s="4" t="s">
        <v>9</v>
      </c>
      <c r="C24" s="12" t="s">
        <v>75</v>
      </c>
      <c r="D24" s="12" t="s">
        <v>254</v>
      </c>
      <c r="E24" s="12">
        <v>18</v>
      </c>
      <c r="F24" s="57"/>
      <c r="G24" s="34">
        <f t="shared" si="0"/>
        <v>0</v>
      </c>
      <c r="H24" s="13">
        <v>0.05</v>
      </c>
      <c r="I24" s="34">
        <f t="shared" si="1"/>
        <v>0</v>
      </c>
      <c r="J24" s="33">
        <f t="shared" si="2"/>
        <v>0</v>
      </c>
    </row>
    <row r="25" spans="1:10" ht="15.75">
      <c r="A25" s="4">
        <v>13</v>
      </c>
      <c r="B25" s="4" t="s">
        <v>76</v>
      </c>
      <c r="C25" s="12" t="s">
        <v>75</v>
      </c>
      <c r="D25" s="12" t="s">
        <v>254</v>
      </c>
      <c r="E25" s="12">
        <v>7</v>
      </c>
      <c r="F25" s="57"/>
      <c r="G25" s="34">
        <f t="shared" si="0"/>
        <v>0</v>
      </c>
      <c r="H25" s="13">
        <v>0.05</v>
      </c>
      <c r="I25" s="34">
        <f t="shared" si="1"/>
        <v>0</v>
      </c>
      <c r="J25" s="33">
        <f t="shared" si="2"/>
        <v>0</v>
      </c>
    </row>
    <row r="26" spans="1:10" ht="15.75">
      <c r="A26" s="4">
        <v>14</v>
      </c>
      <c r="B26" s="4" t="s">
        <v>78</v>
      </c>
      <c r="C26" s="12" t="s">
        <v>77</v>
      </c>
      <c r="D26" s="12" t="s">
        <v>254</v>
      </c>
      <c r="E26" s="12">
        <v>60</v>
      </c>
      <c r="F26" s="57"/>
      <c r="G26" s="34">
        <f t="shared" si="0"/>
        <v>0</v>
      </c>
      <c r="H26" s="13">
        <v>0.05</v>
      </c>
      <c r="I26" s="34">
        <f t="shared" si="1"/>
        <v>0</v>
      </c>
      <c r="J26" s="33">
        <f t="shared" si="2"/>
        <v>0</v>
      </c>
    </row>
    <row r="27" spans="1:10" ht="15.75">
      <c r="A27" s="4">
        <v>15</v>
      </c>
      <c r="B27" s="4" t="s">
        <v>79</v>
      </c>
      <c r="C27" s="12" t="s">
        <v>77</v>
      </c>
      <c r="D27" s="12" t="s">
        <v>254</v>
      </c>
      <c r="E27" s="12">
        <v>60</v>
      </c>
      <c r="F27" s="57"/>
      <c r="G27" s="34">
        <f t="shared" si="0"/>
        <v>0</v>
      </c>
      <c r="H27" s="13">
        <v>0.05</v>
      </c>
      <c r="I27" s="34">
        <f t="shared" si="1"/>
        <v>0</v>
      </c>
      <c r="J27" s="33">
        <f t="shared" si="2"/>
        <v>0</v>
      </c>
    </row>
    <row r="28" spans="1:10" ht="15.75">
      <c r="A28" s="4">
        <v>16</v>
      </c>
      <c r="B28" s="4" t="s">
        <v>80</v>
      </c>
      <c r="C28" s="12" t="s">
        <v>81</v>
      </c>
      <c r="D28" s="12" t="s">
        <v>254</v>
      </c>
      <c r="E28" s="12">
        <v>20</v>
      </c>
      <c r="F28" s="57"/>
      <c r="G28" s="34">
        <f t="shared" si="0"/>
        <v>0</v>
      </c>
      <c r="H28" s="13">
        <v>0.05</v>
      </c>
      <c r="I28" s="34">
        <f t="shared" si="1"/>
        <v>0</v>
      </c>
      <c r="J28" s="33">
        <f t="shared" si="2"/>
        <v>0</v>
      </c>
    </row>
    <row r="29" spans="1:10" ht="15.75">
      <c r="A29" s="4">
        <v>17</v>
      </c>
      <c r="B29" s="4" t="s">
        <v>47</v>
      </c>
      <c r="C29" s="12" t="s">
        <v>2</v>
      </c>
      <c r="D29" s="12" t="s">
        <v>257</v>
      </c>
      <c r="E29" s="12">
        <v>400</v>
      </c>
      <c r="F29" s="57"/>
      <c r="G29" s="34">
        <f t="shared" si="0"/>
        <v>0</v>
      </c>
      <c r="H29" s="13">
        <v>0.05</v>
      </c>
      <c r="I29" s="34">
        <f t="shared" si="1"/>
        <v>0</v>
      </c>
      <c r="J29" s="33">
        <f t="shared" si="2"/>
        <v>0</v>
      </c>
    </row>
    <row r="30" spans="1:10" ht="15.75">
      <c r="A30" s="4">
        <v>18</v>
      </c>
      <c r="B30" s="4" t="s">
        <v>10</v>
      </c>
      <c r="C30" s="12" t="s">
        <v>2</v>
      </c>
      <c r="D30" s="12" t="s">
        <v>255</v>
      </c>
      <c r="E30" s="12">
        <v>750</v>
      </c>
      <c r="F30" s="57"/>
      <c r="G30" s="34">
        <f t="shared" si="0"/>
        <v>0</v>
      </c>
      <c r="H30" s="13">
        <v>0.05</v>
      </c>
      <c r="I30" s="34">
        <f t="shared" si="1"/>
        <v>0</v>
      </c>
      <c r="J30" s="33">
        <f t="shared" si="2"/>
        <v>0</v>
      </c>
    </row>
    <row r="31" spans="1:10" ht="15.75">
      <c r="A31" s="4">
        <v>19</v>
      </c>
      <c r="B31" s="4" t="s">
        <v>240</v>
      </c>
      <c r="C31" s="12" t="s">
        <v>2</v>
      </c>
      <c r="D31" s="12" t="s">
        <v>257</v>
      </c>
      <c r="E31" s="12">
        <v>45</v>
      </c>
      <c r="F31" s="57"/>
      <c r="G31" s="34">
        <f t="shared" si="0"/>
        <v>0</v>
      </c>
      <c r="H31" s="13">
        <v>0.05</v>
      </c>
      <c r="I31" s="34">
        <f t="shared" si="1"/>
        <v>0</v>
      </c>
      <c r="J31" s="33">
        <f t="shared" si="2"/>
        <v>0</v>
      </c>
    </row>
    <row r="32" spans="1:10" ht="15.75">
      <c r="A32" s="4">
        <v>20</v>
      </c>
      <c r="B32" s="4" t="s">
        <v>11</v>
      </c>
      <c r="C32" s="12" t="s">
        <v>2</v>
      </c>
      <c r="D32" s="12" t="s">
        <v>257</v>
      </c>
      <c r="E32" s="12">
        <v>330</v>
      </c>
      <c r="F32" s="57"/>
      <c r="G32" s="34">
        <f t="shared" si="0"/>
        <v>0</v>
      </c>
      <c r="H32" s="13">
        <v>0.05</v>
      </c>
      <c r="I32" s="34">
        <f t="shared" si="1"/>
        <v>0</v>
      </c>
      <c r="J32" s="33">
        <f t="shared" si="2"/>
        <v>0</v>
      </c>
    </row>
    <row r="33" spans="1:10" ht="15.75">
      <c r="A33" s="4">
        <v>21</v>
      </c>
      <c r="B33" s="4" t="s">
        <v>12</v>
      </c>
      <c r="C33" s="12" t="s">
        <v>2</v>
      </c>
      <c r="D33" s="12" t="s">
        <v>2</v>
      </c>
      <c r="E33" s="12">
        <v>220</v>
      </c>
      <c r="F33" s="57"/>
      <c r="G33" s="34">
        <f t="shared" si="0"/>
        <v>0</v>
      </c>
      <c r="H33" s="13">
        <v>0.05</v>
      </c>
      <c r="I33" s="34">
        <f t="shared" si="1"/>
        <v>0</v>
      </c>
      <c r="J33" s="33">
        <f t="shared" si="2"/>
        <v>0</v>
      </c>
    </row>
    <row r="34" spans="1:10" ht="15.75">
      <c r="A34" s="4">
        <v>22</v>
      </c>
      <c r="B34" s="4" t="s">
        <v>13</v>
      </c>
      <c r="C34" s="12" t="s">
        <v>2</v>
      </c>
      <c r="D34" s="12" t="s">
        <v>257</v>
      </c>
      <c r="E34" s="12">
        <v>300</v>
      </c>
      <c r="F34" s="57"/>
      <c r="G34" s="34">
        <f t="shared" si="0"/>
        <v>0</v>
      </c>
      <c r="H34" s="13">
        <v>0.05</v>
      </c>
      <c r="I34" s="34">
        <f t="shared" si="1"/>
        <v>0</v>
      </c>
      <c r="J34" s="33">
        <f t="shared" si="2"/>
        <v>0</v>
      </c>
    </row>
    <row r="35" spans="1:10" ht="15.75">
      <c r="A35" s="4">
        <v>23</v>
      </c>
      <c r="B35" s="4" t="s">
        <v>14</v>
      </c>
      <c r="C35" s="12" t="s">
        <v>2</v>
      </c>
      <c r="D35" s="12" t="s">
        <v>257</v>
      </c>
      <c r="E35" s="12">
        <v>50</v>
      </c>
      <c r="F35" s="57"/>
      <c r="G35" s="34">
        <f t="shared" si="0"/>
        <v>0</v>
      </c>
      <c r="H35" s="13">
        <v>0.05</v>
      </c>
      <c r="I35" s="34">
        <f t="shared" si="1"/>
        <v>0</v>
      </c>
      <c r="J35" s="33">
        <f t="shared" si="2"/>
        <v>0</v>
      </c>
    </row>
    <row r="36" spans="1:10" ht="15.75">
      <c r="A36" s="4">
        <v>24</v>
      </c>
      <c r="B36" s="4" t="s">
        <v>15</v>
      </c>
      <c r="C36" s="12" t="s">
        <v>2</v>
      </c>
      <c r="D36" s="12" t="s">
        <v>257</v>
      </c>
      <c r="E36" s="12">
        <v>70</v>
      </c>
      <c r="F36" s="57"/>
      <c r="G36" s="34">
        <f t="shared" si="0"/>
        <v>0</v>
      </c>
      <c r="H36" s="13">
        <v>0.05</v>
      </c>
      <c r="I36" s="34">
        <f t="shared" si="1"/>
        <v>0</v>
      </c>
      <c r="J36" s="33">
        <f t="shared" si="2"/>
        <v>0</v>
      </c>
    </row>
    <row r="37" spans="1:10" ht="15.75">
      <c r="A37" s="4">
        <v>25</v>
      </c>
      <c r="B37" s="4" t="s">
        <v>82</v>
      </c>
      <c r="C37" s="12" t="s">
        <v>121</v>
      </c>
      <c r="D37" s="12" t="s">
        <v>254</v>
      </c>
      <c r="E37" s="12">
        <v>30</v>
      </c>
      <c r="F37" s="57"/>
      <c r="G37" s="34">
        <f t="shared" si="0"/>
        <v>0</v>
      </c>
      <c r="H37" s="13">
        <v>0.05</v>
      </c>
      <c r="I37" s="34">
        <f t="shared" si="1"/>
        <v>0</v>
      </c>
      <c r="J37" s="33">
        <f t="shared" si="2"/>
        <v>0</v>
      </c>
    </row>
    <row r="38" spans="1:10" ht="15.75">
      <c r="A38" s="4">
        <v>26</v>
      </c>
      <c r="B38" s="4" t="s">
        <v>83</v>
      </c>
      <c r="C38" s="12" t="s">
        <v>77</v>
      </c>
      <c r="D38" s="12" t="s">
        <v>254</v>
      </c>
      <c r="E38" s="12">
        <v>155</v>
      </c>
      <c r="F38" s="57"/>
      <c r="G38" s="34">
        <f t="shared" si="0"/>
        <v>0</v>
      </c>
      <c r="H38" s="13">
        <v>0.05</v>
      </c>
      <c r="I38" s="34">
        <f t="shared" si="1"/>
        <v>0</v>
      </c>
      <c r="J38" s="33">
        <f t="shared" si="2"/>
        <v>0</v>
      </c>
    </row>
    <row r="39" spans="1:10" ht="15.75">
      <c r="A39" s="4">
        <v>27</v>
      </c>
      <c r="B39" s="4" t="s">
        <v>16</v>
      </c>
      <c r="C39" s="12" t="s">
        <v>2</v>
      </c>
      <c r="D39" s="12" t="s">
        <v>255</v>
      </c>
      <c r="E39" s="12">
        <v>600</v>
      </c>
      <c r="F39" s="57"/>
      <c r="G39" s="34">
        <f t="shared" si="0"/>
        <v>0</v>
      </c>
      <c r="H39" s="13">
        <v>0.05</v>
      </c>
      <c r="I39" s="34">
        <f t="shared" si="1"/>
        <v>0</v>
      </c>
      <c r="J39" s="33">
        <f t="shared" si="2"/>
        <v>0</v>
      </c>
    </row>
    <row r="40" spans="1:10" ht="15.75">
      <c r="A40" s="4">
        <v>28</v>
      </c>
      <c r="B40" s="4" t="s">
        <v>17</v>
      </c>
      <c r="C40" s="12" t="s">
        <v>2</v>
      </c>
      <c r="D40" s="12" t="s">
        <v>255</v>
      </c>
      <c r="E40" s="12">
        <v>170</v>
      </c>
      <c r="F40" s="57"/>
      <c r="G40" s="34">
        <f t="shared" si="0"/>
        <v>0</v>
      </c>
      <c r="H40" s="13">
        <v>0.05</v>
      </c>
      <c r="I40" s="34">
        <f t="shared" si="1"/>
        <v>0</v>
      </c>
      <c r="J40" s="33">
        <f t="shared" si="2"/>
        <v>0</v>
      </c>
    </row>
    <row r="41" spans="1:10" ht="15.75">
      <c r="A41" s="4">
        <v>29</v>
      </c>
      <c r="B41" s="4" t="s">
        <v>115</v>
      </c>
      <c r="C41" s="12" t="s">
        <v>84</v>
      </c>
      <c r="D41" s="12" t="s">
        <v>254</v>
      </c>
      <c r="E41" s="12">
        <v>15</v>
      </c>
      <c r="F41" s="57"/>
      <c r="G41" s="34">
        <f t="shared" si="0"/>
        <v>0</v>
      </c>
      <c r="H41" s="13">
        <v>0.05</v>
      </c>
      <c r="I41" s="34">
        <f t="shared" si="1"/>
        <v>0</v>
      </c>
      <c r="J41" s="33">
        <f t="shared" si="2"/>
        <v>0</v>
      </c>
    </row>
    <row r="42" spans="1:10" ht="15.75">
      <c r="A42" s="4">
        <v>30</v>
      </c>
      <c r="B42" s="4" t="s">
        <v>85</v>
      </c>
      <c r="C42" s="12" t="s">
        <v>86</v>
      </c>
      <c r="D42" s="12" t="s">
        <v>254</v>
      </c>
      <c r="E42" s="12">
        <v>450</v>
      </c>
      <c r="F42" s="57"/>
      <c r="G42" s="34">
        <f t="shared" si="0"/>
        <v>0</v>
      </c>
      <c r="H42" s="13">
        <v>0.05</v>
      </c>
      <c r="I42" s="34">
        <f t="shared" si="1"/>
        <v>0</v>
      </c>
      <c r="J42" s="33">
        <f t="shared" si="2"/>
        <v>0</v>
      </c>
    </row>
    <row r="43" spans="1:10" ht="15.75">
      <c r="A43" s="4">
        <v>31</v>
      </c>
      <c r="B43" s="4" t="s">
        <v>149</v>
      </c>
      <c r="C43" s="12" t="s">
        <v>150</v>
      </c>
      <c r="D43" s="12" t="s">
        <v>254</v>
      </c>
      <c r="E43" s="12">
        <v>300</v>
      </c>
      <c r="F43" s="57"/>
      <c r="G43" s="34">
        <f t="shared" si="0"/>
        <v>0</v>
      </c>
      <c r="H43" s="13">
        <v>0.05</v>
      </c>
      <c r="I43" s="34">
        <f t="shared" si="1"/>
        <v>0</v>
      </c>
      <c r="J43" s="33">
        <f t="shared" si="2"/>
        <v>0</v>
      </c>
    </row>
    <row r="44" spans="1:10" ht="15.75">
      <c r="A44" s="4">
        <v>32</v>
      </c>
      <c r="B44" s="4" t="s">
        <v>87</v>
      </c>
      <c r="C44" s="12" t="s">
        <v>121</v>
      </c>
      <c r="D44" s="12" t="s">
        <v>254</v>
      </c>
      <c r="E44" s="12">
        <v>30</v>
      </c>
      <c r="F44" s="57"/>
      <c r="G44" s="34">
        <f t="shared" si="0"/>
        <v>0</v>
      </c>
      <c r="H44" s="13">
        <v>0.05</v>
      </c>
      <c r="I44" s="34">
        <f t="shared" si="1"/>
        <v>0</v>
      </c>
      <c r="J44" s="33">
        <f t="shared" si="2"/>
        <v>0</v>
      </c>
    </row>
    <row r="45" spans="1:10" ht="15.75">
      <c r="A45" s="4">
        <v>33</v>
      </c>
      <c r="B45" s="4" t="s">
        <v>18</v>
      </c>
      <c r="C45" s="12" t="s">
        <v>2</v>
      </c>
      <c r="D45" s="12" t="s">
        <v>257</v>
      </c>
      <c r="E45" s="12">
        <v>75</v>
      </c>
      <c r="F45" s="57"/>
      <c r="G45" s="34">
        <f t="shared" si="0"/>
        <v>0</v>
      </c>
      <c r="H45" s="13">
        <v>0.05</v>
      </c>
      <c r="I45" s="34">
        <f t="shared" si="1"/>
        <v>0</v>
      </c>
      <c r="J45" s="33">
        <f t="shared" si="2"/>
        <v>0</v>
      </c>
    </row>
    <row r="46" spans="1:10" ht="15.75">
      <c r="A46" s="4">
        <v>34</v>
      </c>
      <c r="B46" s="4" t="s">
        <v>19</v>
      </c>
      <c r="C46" s="12" t="s">
        <v>2</v>
      </c>
      <c r="D46" s="12" t="s">
        <v>257</v>
      </c>
      <c r="E46" s="12">
        <v>200</v>
      </c>
      <c r="F46" s="57"/>
      <c r="G46" s="34">
        <f t="shared" si="0"/>
        <v>0</v>
      </c>
      <c r="H46" s="13">
        <v>0.05</v>
      </c>
      <c r="I46" s="34">
        <f t="shared" si="1"/>
        <v>0</v>
      </c>
      <c r="J46" s="33">
        <f t="shared" si="2"/>
        <v>0</v>
      </c>
    </row>
    <row r="47" spans="1:10" ht="15.75">
      <c r="A47" s="4">
        <v>35</v>
      </c>
      <c r="B47" s="4" t="s">
        <v>20</v>
      </c>
      <c r="C47" s="12" t="s">
        <v>2</v>
      </c>
      <c r="D47" s="12" t="s">
        <v>257</v>
      </c>
      <c r="E47" s="12">
        <v>50</v>
      </c>
      <c r="F47" s="57"/>
      <c r="G47" s="34">
        <f t="shared" si="0"/>
        <v>0</v>
      </c>
      <c r="H47" s="13">
        <v>0.05</v>
      </c>
      <c r="I47" s="34">
        <f t="shared" si="1"/>
        <v>0</v>
      </c>
      <c r="J47" s="33">
        <f t="shared" si="2"/>
        <v>0</v>
      </c>
    </row>
    <row r="48" spans="1:10" ht="15.75">
      <c r="A48" s="4">
        <v>36</v>
      </c>
      <c r="B48" s="4" t="s">
        <v>21</v>
      </c>
      <c r="C48" s="12" t="s">
        <v>2</v>
      </c>
      <c r="D48" s="12" t="s">
        <v>255</v>
      </c>
      <c r="E48" s="12">
        <v>50</v>
      </c>
      <c r="F48" s="57"/>
      <c r="G48" s="34">
        <f t="shared" si="0"/>
        <v>0</v>
      </c>
      <c r="H48" s="13">
        <v>0.05</v>
      </c>
      <c r="I48" s="34">
        <f t="shared" si="1"/>
        <v>0</v>
      </c>
      <c r="J48" s="33">
        <f t="shared" si="2"/>
        <v>0</v>
      </c>
    </row>
    <row r="49" spans="1:10" ht="15.75">
      <c r="A49" s="4">
        <v>37</v>
      </c>
      <c r="B49" s="4" t="s">
        <v>88</v>
      </c>
      <c r="C49" s="12" t="s">
        <v>89</v>
      </c>
      <c r="D49" s="12" t="s">
        <v>254</v>
      </c>
      <c r="E49" s="12">
        <v>15</v>
      </c>
      <c r="F49" s="57"/>
      <c r="G49" s="34">
        <f t="shared" si="0"/>
        <v>0</v>
      </c>
      <c r="H49" s="13">
        <v>0.05</v>
      </c>
      <c r="I49" s="34">
        <f t="shared" si="1"/>
        <v>0</v>
      </c>
      <c r="J49" s="33">
        <f t="shared" si="2"/>
        <v>0</v>
      </c>
    </row>
    <row r="50" spans="1:10" ht="15.75">
      <c r="A50" s="4">
        <v>38</v>
      </c>
      <c r="B50" s="4" t="s">
        <v>22</v>
      </c>
      <c r="C50" s="12" t="s">
        <v>2</v>
      </c>
      <c r="D50" s="12" t="s">
        <v>257</v>
      </c>
      <c r="E50" s="12">
        <v>90</v>
      </c>
      <c r="F50" s="57"/>
      <c r="G50" s="34">
        <f t="shared" si="0"/>
        <v>0</v>
      </c>
      <c r="H50" s="13">
        <v>0.05</v>
      </c>
      <c r="I50" s="34">
        <f t="shared" si="1"/>
        <v>0</v>
      </c>
      <c r="J50" s="33">
        <f t="shared" si="2"/>
        <v>0</v>
      </c>
    </row>
    <row r="51" spans="1:10" ht="15.75">
      <c r="A51" s="4">
        <v>39</v>
      </c>
      <c r="B51" s="4" t="s">
        <v>23</v>
      </c>
      <c r="C51" s="12" t="s">
        <v>2</v>
      </c>
      <c r="D51" s="12" t="s">
        <v>257</v>
      </c>
      <c r="E51" s="12">
        <v>250</v>
      </c>
      <c r="F51" s="57"/>
      <c r="G51" s="34">
        <f t="shared" si="0"/>
        <v>0</v>
      </c>
      <c r="H51" s="13">
        <v>0.05</v>
      </c>
      <c r="I51" s="34">
        <f t="shared" si="1"/>
        <v>0</v>
      </c>
      <c r="J51" s="33">
        <f t="shared" si="2"/>
        <v>0</v>
      </c>
    </row>
    <row r="52" spans="1:10" ht="15.75">
      <c r="A52" s="4">
        <v>40</v>
      </c>
      <c r="B52" s="4" t="s">
        <v>24</v>
      </c>
      <c r="C52" s="12" t="s">
        <v>2</v>
      </c>
      <c r="D52" s="12" t="s">
        <v>257</v>
      </c>
      <c r="E52" s="12">
        <v>120</v>
      </c>
      <c r="F52" s="57"/>
      <c r="G52" s="34">
        <f t="shared" si="0"/>
        <v>0</v>
      </c>
      <c r="H52" s="13">
        <v>0.05</v>
      </c>
      <c r="I52" s="34">
        <f t="shared" si="1"/>
        <v>0</v>
      </c>
      <c r="J52" s="33">
        <f t="shared" si="2"/>
        <v>0</v>
      </c>
    </row>
    <row r="53" spans="1:10" ht="15.75">
      <c r="A53" s="4">
        <v>41</v>
      </c>
      <c r="B53" s="4" t="s">
        <v>90</v>
      </c>
      <c r="C53" s="12" t="s">
        <v>91</v>
      </c>
      <c r="D53" s="12" t="s">
        <v>254</v>
      </c>
      <c r="E53" s="12">
        <v>65</v>
      </c>
      <c r="F53" s="57"/>
      <c r="G53" s="34">
        <f t="shared" si="0"/>
        <v>0</v>
      </c>
      <c r="H53" s="13">
        <v>0.05</v>
      </c>
      <c r="I53" s="34">
        <f t="shared" si="1"/>
        <v>0</v>
      </c>
      <c r="J53" s="33">
        <f t="shared" si="2"/>
        <v>0</v>
      </c>
    </row>
    <row r="54" spans="1:10" ht="15.75">
      <c r="A54" s="4">
        <v>42</v>
      </c>
      <c r="B54" s="4" t="s">
        <v>25</v>
      </c>
      <c r="C54" s="12" t="s">
        <v>2</v>
      </c>
      <c r="D54" s="12" t="s">
        <v>255</v>
      </c>
      <c r="E54" s="12">
        <v>50</v>
      </c>
      <c r="F54" s="57"/>
      <c r="G54" s="34">
        <f t="shared" si="0"/>
        <v>0</v>
      </c>
      <c r="H54" s="13">
        <v>0.05</v>
      </c>
      <c r="I54" s="34">
        <f t="shared" si="1"/>
        <v>0</v>
      </c>
      <c r="J54" s="33">
        <f t="shared" si="2"/>
        <v>0</v>
      </c>
    </row>
    <row r="55" spans="1:10" ht="15.75">
      <c r="A55" s="4">
        <v>43</v>
      </c>
      <c r="B55" s="4" t="s">
        <v>26</v>
      </c>
      <c r="C55" s="12" t="s">
        <v>2</v>
      </c>
      <c r="D55" s="12" t="s">
        <v>257</v>
      </c>
      <c r="E55" s="12">
        <v>40</v>
      </c>
      <c r="F55" s="57"/>
      <c r="G55" s="34">
        <f t="shared" si="0"/>
        <v>0</v>
      </c>
      <c r="H55" s="13">
        <v>0.05</v>
      </c>
      <c r="I55" s="34">
        <f t="shared" si="1"/>
        <v>0</v>
      </c>
      <c r="J55" s="33">
        <f t="shared" si="2"/>
        <v>0</v>
      </c>
    </row>
    <row r="56" spans="1:10" ht="15.75">
      <c r="A56" s="4">
        <v>44</v>
      </c>
      <c r="B56" s="4" t="s">
        <v>27</v>
      </c>
      <c r="C56" s="12" t="s">
        <v>2</v>
      </c>
      <c r="D56" s="12" t="s">
        <v>254</v>
      </c>
      <c r="E56" s="12">
        <v>10</v>
      </c>
      <c r="F56" s="57"/>
      <c r="G56" s="34">
        <f t="shared" si="0"/>
        <v>0</v>
      </c>
      <c r="H56" s="13">
        <v>0.05</v>
      </c>
      <c r="I56" s="34">
        <f t="shared" si="1"/>
        <v>0</v>
      </c>
      <c r="J56" s="33">
        <f t="shared" si="2"/>
        <v>0</v>
      </c>
    </row>
    <row r="57" spans="1:10" ht="15.75">
      <c r="A57" s="4">
        <v>45</v>
      </c>
      <c r="B57" s="4" t="s">
        <v>92</v>
      </c>
      <c r="C57" s="12" t="s">
        <v>91</v>
      </c>
      <c r="D57" s="12" t="s">
        <v>254</v>
      </c>
      <c r="E57" s="12">
        <v>138</v>
      </c>
      <c r="F57" s="57"/>
      <c r="G57" s="34">
        <f t="shared" si="0"/>
        <v>0</v>
      </c>
      <c r="H57" s="13">
        <v>0.05</v>
      </c>
      <c r="I57" s="34">
        <f t="shared" si="1"/>
        <v>0</v>
      </c>
      <c r="J57" s="33">
        <f t="shared" si="2"/>
        <v>0</v>
      </c>
    </row>
    <row r="58" spans="1:10" ht="15.75">
      <c r="A58" s="4">
        <v>46</v>
      </c>
      <c r="B58" s="4" t="s">
        <v>28</v>
      </c>
      <c r="C58" s="12" t="s">
        <v>2</v>
      </c>
      <c r="D58" s="12" t="s">
        <v>257</v>
      </c>
      <c r="E58" s="12">
        <v>250</v>
      </c>
      <c r="F58" s="57"/>
      <c r="G58" s="34">
        <f t="shared" si="0"/>
        <v>0</v>
      </c>
      <c r="H58" s="13">
        <v>0.05</v>
      </c>
      <c r="I58" s="34">
        <f t="shared" si="1"/>
        <v>0</v>
      </c>
      <c r="J58" s="33">
        <f t="shared" si="2"/>
        <v>0</v>
      </c>
    </row>
    <row r="59" spans="1:10" ht="15.75">
      <c r="A59" s="4">
        <v>47</v>
      </c>
      <c r="B59" s="4" t="s">
        <v>48</v>
      </c>
      <c r="C59" s="12" t="s">
        <v>2</v>
      </c>
      <c r="D59" s="12" t="s">
        <v>257</v>
      </c>
      <c r="E59" s="12">
        <v>100</v>
      </c>
      <c r="F59" s="57"/>
      <c r="G59" s="34">
        <f t="shared" si="0"/>
        <v>0</v>
      </c>
      <c r="H59" s="13">
        <v>0.05</v>
      </c>
      <c r="I59" s="34">
        <f t="shared" si="1"/>
        <v>0</v>
      </c>
      <c r="J59" s="33">
        <f t="shared" si="2"/>
        <v>0</v>
      </c>
    </row>
    <row r="60" spans="1:10" ht="15.75">
      <c r="A60" s="4">
        <v>48</v>
      </c>
      <c r="B60" s="4" t="s">
        <v>29</v>
      </c>
      <c r="C60" s="12" t="s">
        <v>2</v>
      </c>
      <c r="D60" s="12" t="s">
        <v>257</v>
      </c>
      <c r="E60" s="12">
        <v>5000</v>
      </c>
      <c r="F60" s="57"/>
      <c r="G60" s="34">
        <f t="shared" si="0"/>
        <v>0</v>
      </c>
      <c r="H60" s="13">
        <v>0.05</v>
      </c>
      <c r="I60" s="34">
        <f t="shared" si="1"/>
        <v>0</v>
      </c>
      <c r="J60" s="33">
        <f t="shared" si="2"/>
        <v>0</v>
      </c>
    </row>
    <row r="61" spans="1:10" ht="15.75">
      <c r="A61" s="4">
        <v>49</v>
      </c>
      <c r="B61" s="4" t="s">
        <v>30</v>
      </c>
      <c r="C61" s="12" t="s">
        <v>2</v>
      </c>
      <c r="D61" s="12" t="s">
        <v>254</v>
      </c>
      <c r="E61" s="12">
        <v>1600</v>
      </c>
      <c r="F61" s="57"/>
      <c r="G61" s="34">
        <f t="shared" si="0"/>
        <v>0</v>
      </c>
      <c r="H61" s="13">
        <v>0.05</v>
      </c>
      <c r="I61" s="34">
        <f t="shared" si="1"/>
        <v>0</v>
      </c>
      <c r="J61" s="33">
        <f t="shared" si="2"/>
        <v>0</v>
      </c>
    </row>
    <row r="62" spans="1:10" ht="15.75">
      <c r="A62" s="4">
        <v>50</v>
      </c>
      <c r="B62" s="4" t="s">
        <v>93</v>
      </c>
      <c r="C62" s="12" t="s">
        <v>91</v>
      </c>
      <c r="D62" s="12" t="s">
        <v>254</v>
      </c>
      <c r="E62" s="12">
        <v>35</v>
      </c>
      <c r="F62" s="57"/>
      <c r="G62" s="34">
        <f t="shared" si="0"/>
        <v>0</v>
      </c>
      <c r="H62" s="13">
        <v>0.05</v>
      </c>
      <c r="I62" s="34">
        <f t="shared" si="1"/>
        <v>0</v>
      </c>
      <c r="J62" s="33">
        <f t="shared" si="2"/>
        <v>0</v>
      </c>
    </row>
    <row r="63" spans="1:10" ht="15.75">
      <c r="A63" s="4">
        <v>51</v>
      </c>
      <c r="B63" s="4" t="s">
        <v>94</v>
      </c>
      <c r="C63" s="12" t="s">
        <v>91</v>
      </c>
      <c r="D63" s="12" t="s">
        <v>254</v>
      </c>
      <c r="E63" s="12">
        <v>30</v>
      </c>
      <c r="F63" s="57"/>
      <c r="G63" s="34">
        <f t="shared" si="0"/>
        <v>0</v>
      </c>
      <c r="H63" s="13">
        <v>0.05</v>
      </c>
      <c r="I63" s="34">
        <f t="shared" si="1"/>
        <v>0</v>
      </c>
      <c r="J63" s="33">
        <f t="shared" si="2"/>
        <v>0</v>
      </c>
    </row>
    <row r="64" spans="1:10" ht="15.75">
      <c r="A64" s="4">
        <v>52</v>
      </c>
      <c r="B64" s="4" t="s">
        <v>95</v>
      </c>
      <c r="C64" s="12" t="s">
        <v>91</v>
      </c>
      <c r="D64" s="12" t="s">
        <v>254</v>
      </c>
      <c r="E64" s="12">
        <v>8</v>
      </c>
      <c r="F64" s="57"/>
      <c r="G64" s="34">
        <f t="shared" si="0"/>
        <v>0</v>
      </c>
      <c r="H64" s="13">
        <v>0.05</v>
      </c>
      <c r="I64" s="34">
        <f t="shared" si="1"/>
        <v>0</v>
      </c>
      <c r="J64" s="33">
        <f t="shared" si="2"/>
        <v>0</v>
      </c>
    </row>
    <row r="65" spans="1:10" ht="15.75">
      <c r="A65" s="4">
        <v>53</v>
      </c>
      <c r="B65" s="4" t="s">
        <v>96</v>
      </c>
      <c r="C65" s="12" t="s">
        <v>97</v>
      </c>
      <c r="D65" s="12" t="s">
        <v>254</v>
      </c>
      <c r="E65" s="12">
        <v>70</v>
      </c>
      <c r="F65" s="57"/>
      <c r="G65" s="34">
        <f t="shared" si="0"/>
        <v>0</v>
      </c>
      <c r="H65" s="13">
        <v>0.05</v>
      </c>
      <c r="I65" s="34">
        <f t="shared" si="1"/>
        <v>0</v>
      </c>
      <c r="J65" s="33">
        <f t="shared" si="2"/>
        <v>0</v>
      </c>
    </row>
    <row r="66" spans="1:10" ht="15.75">
      <c r="A66" s="4">
        <v>54</v>
      </c>
      <c r="B66" s="4" t="s">
        <v>98</v>
      </c>
      <c r="C66" s="12" t="s">
        <v>91</v>
      </c>
      <c r="D66" s="12" t="s">
        <v>254</v>
      </c>
      <c r="E66" s="12">
        <v>50</v>
      </c>
      <c r="F66" s="57"/>
      <c r="G66" s="34">
        <f t="shared" si="0"/>
        <v>0</v>
      </c>
      <c r="H66" s="13">
        <v>0.05</v>
      </c>
      <c r="I66" s="34">
        <f t="shared" si="1"/>
        <v>0</v>
      </c>
      <c r="J66" s="33">
        <f t="shared" si="2"/>
        <v>0</v>
      </c>
    </row>
    <row r="67" spans="1:10" ht="15.75">
      <c r="A67" s="4">
        <v>55</v>
      </c>
      <c r="B67" s="4" t="s">
        <v>99</v>
      </c>
      <c r="C67" s="12" t="s">
        <v>91</v>
      </c>
      <c r="D67" s="12" t="s">
        <v>254</v>
      </c>
      <c r="E67" s="12">
        <v>18</v>
      </c>
      <c r="F67" s="57"/>
      <c r="G67" s="34">
        <f t="shared" si="0"/>
        <v>0</v>
      </c>
      <c r="H67" s="13">
        <v>0.05</v>
      </c>
      <c r="I67" s="34">
        <f t="shared" si="1"/>
        <v>0</v>
      </c>
      <c r="J67" s="33">
        <f t="shared" si="2"/>
        <v>0</v>
      </c>
    </row>
    <row r="68" spans="1:10" ht="15.75">
      <c r="A68" s="4">
        <v>56</v>
      </c>
      <c r="B68" s="4" t="s">
        <v>100</v>
      </c>
      <c r="C68" s="12" t="s">
        <v>91</v>
      </c>
      <c r="D68" s="12" t="s">
        <v>254</v>
      </c>
      <c r="E68" s="12">
        <v>20</v>
      </c>
      <c r="F68" s="57"/>
      <c r="G68" s="34">
        <f t="shared" si="0"/>
        <v>0</v>
      </c>
      <c r="H68" s="13">
        <v>0.05</v>
      </c>
      <c r="I68" s="34">
        <f t="shared" si="1"/>
        <v>0</v>
      </c>
      <c r="J68" s="33">
        <f t="shared" si="2"/>
        <v>0</v>
      </c>
    </row>
    <row r="69" spans="1:10" ht="15.75">
      <c r="A69" s="4">
        <v>57</v>
      </c>
      <c r="B69" s="4" t="s">
        <v>101</v>
      </c>
      <c r="C69" s="12" t="s">
        <v>91</v>
      </c>
      <c r="D69" s="12" t="s">
        <v>254</v>
      </c>
      <c r="E69" s="12">
        <v>45</v>
      </c>
      <c r="F69" s="57"/>
      <c r="G69" s="34">
        <f t="shared" si="0"/>
        <v>0</v>
      </c>
      <c r="H69" s="13">
        <v>0.05</v>
      </c>
      <c r="I69" s="34">
        <f t="shared" si="1"/>
        <v>0</v>
      </c>
      <c r="J69" s="33">
        <f t="shared" si="2"/>
        <v>0</v>
      </c>
    </row>
    <row r="70" spans="1:10" ht="15.75">
      <c r="A70" s="4">
        <v>58</v>
      </c>
      <c r="B70" s="4" t="s">
        <v>102</v>
      </c>
      <c r="C70" s="12" t="s">
        <v>103</v>
      </c>
      <c r="D70" s="12" t="s">
        <v>254</v>
      </c>
      <c r="E70" s="12">
        <v>12</v>
      </c>
      <c r="F70" s="57"/>
      <c r="G70" s="34">
        <f t="shared" si="0"/>
        <v>0</v>
      </c>
      <c r="H70" s="13">
        <v>0.05</v>
      </c>
      <c r="I70" s="34">
        <f t="shared" si="1"/>
        <v>0</v>
      </c>
      <c r="J70" s="33">
        <f t="shared" si="2"/>
        <v>0</v>
      </c>
    </row>
    <row r="71" spans="1:10" ht="15.75">
      <c r="A71" s="4">
        <v>59</v>
      </c>
      <c r="B71" s="4" t="s">
        <v>104</v>
      </c>
      <c r="C71" s="12" t="s">
        <v>91</v>
      </c>
      <c r="D71" s="12" t="s">
        <v>254</v>
      </c>
      <c r="E71" s="12">
        <v>34</v>
      </c>
      <c r="F71" s="57"/>
      <c r="G71" s="34">
        <f t="shared" si="0"/>
        <v>0</v>
      </c>
      <c r="H71" s="13">
        <v>0.05</v>
      </c>
      <c r="I71" s="34">
        <f t="shared" si="1"/>
        <v>0</v>
      </c>
      <c r="J71" s="33">
        <f t="shared" si="2"/>
        <v>0</v>
      </c>
    </row>
    <row r="72" spans="1:10" ht="15.75">
      <c r="A72" s="4">
        <v>60</v>
      </c>
      <c r="B72" s="4" t="s">
        <v>105</v>
      </c>
      <c r="C72" s="12" t="s">
        <v>91</v>
      </c>
      <c r="D72" s="12" t="s">
        <v>254</v>
      </c>
      <c r="E72" s="12">
        <v>20</v>
      </c>
      <c r="F72" s="57"/>
      <c r="G72" s="34">
        <f t="shared" si="0"/>
        <v>0</v>
      </c>
      <c r="H72" s="13">
        <v>0.05</v>
      </c>
      <c r="I72" s="34">
        <f t="shared" si="1"/>
        <v>0</v>
      </c>
      <c r="J72" s="33">
        <f t="shared" si="2"/>
        <v>0</v>
      </c>
    </row>
    <row r="73" spans="1:10" ht="15.75">
      <c r="A73" s="4">
        <v>61</v>
      </c>
      <c r="B73" s="4" t="s">
        <v>106</v>
      </c>
      <c r="C73" s="12" t="s">
        <v>91</v>
      </c>
      <c r="D73" s="12" t="s">
        <v>254</v>
      </c>
      <c r="E73" s="12">
        <v>100</v>
      </c>
      <c r="F73" s="57"/>
      <c r="G73" s="34">
        <f t="shared" si="0"/>
        <v>0</v>
      </c>
      <c r="H73" s="13">
        <v>0.05</v>
      </c>
      <c r="I73" s="34">
        <f t="shared" si="1"/>
        <v>0</v>
      </c>
      <c r="J73" s="33">
        <f t="shared" si="2"/>
        <v>0</v>
      </c>
    </row>
    <row r="74" spans="1:10" ht="15.75">
      <c r="A74" s="4">
        <v>62</v>
      </c>
      <c r="B74" s="4" t="s">
        <v>107</v>
      </c>
      <c r="C74" s="12" t="s">
        <v>91</v>
      </c>
      <c r="D74" s="12" t="s">
        <v>254</v>
      </c>
      <c r="E74" s="12">
        <v>20</v>
      </c>
      <c r="F74" s="57"/>
      <c r="G74" s="34">
        <f t="shared" si="0"/>
        <v>0</v>
      </c>
      <c r="H74" s="13">
        <v>0.05</v>
      </c>
      <c r="I74" s="34">
        <f t="shared" si="1"/>
        <v>0</v>
      </c>
      <c r="J74" s="33">
        <f t="shared" si="2"/>
        <v>0</v>
      </c>
    </row>
    <row r="75" spans="1:10" ht="15.75">
      <c r="A75" s="4">
        <v>63</v>
      </c>
      <c r="B75" s="4" t="s">
        <v>108</v>
      </c>
      <c r="C75" s="12" t="s">
        <v>91</v>
      </c>
      <c r="D75" s="12" t="s">
        <v>254</v>
      </c>
      <c r="E75" s="12">
        <v>35</v>
      </c>
      <c r="F75" s="57"/>
      <c r="G75" s="34">
        <f t="shared" si="0"/>
        <v>0</v>
      </c>
      <c r="H75" s="13">
        <v>0.05</v>
      </c>
      <c r="I75" s="34">
        <f t="shared" si="1"/>
        <v>0</v>
      </c>
      <c r="J75" s="33">
        <f t="shared" si="2"/>
        <v>0</v>
      </c>
    </row>
    <row r="76" spans="1:10" ht="15.75">
      <c r="A76" s="4">
        <v>64</v>
      </c>
      <c r="B76" s="4" t="s">
        <v>109</v>
      </c>
      <c r="C76" s="12" t="s">
        <v>91</v>
      </c>
      <c r="D76" s="12" t="s">
        <v>254</v>
      </c>
      <c r="E76" s="12">
        <v>80</v>
      </c>
      <c r="F76" s="57"/>
      <c r="G76" s="34">
        <f t="shared" si="0"/>
        <v>0</v>
      </c>
      <c r="H76" s="13">
        <v>0.05</v>
      </c>
      <c r="I76" s="34">
        <f t="shared" si="1"/>
        <v>0</v>
      </c>
      <c r="J76" s="33">
        <f t="shared" si="2"/>
        <v>0</v>
      </c>
    </row>
    <row r="77" spans="1:10" ht="15.75">
      <c r="A77" s="4">
        <v>65</v>
      </c>
      <c r="B77" s="4" t="s">
        <v>110</v>
      </c>
      <c r="C77" s="12" t="s">
        <v>91</v>
      </c>
      <c r="D77" s="12" t="s">
        <v>254</v>
      </c>
      <c r="E77" s="12">
        <v>40</v>
      </c>
      <c r="F77" s="57"/>
      <c r="G77" s="34">
        <f t="shared" si="0"/>
        <v>0</v>
      </c>
      <c r="H77" s="13">
        <v>0.05</v>
      </c>
      <c r="I77" s="34">
        <f t="shared" si="1"/>
        <v>0</v>
      </c>
      <c r="J77" s="33">
        <f t="shared" si="2"/>
        <v>0</v>
      </c>
    </row>
    <row r="78" spans="1:10" ht="15.75">
      <c r="A78" s="4">
        <v>66</v>
      </c>
      <c r="B78" s="4" t="s">
        <v>111</v>
      </c>
      <c r="C78" s="12" t="s">
        <v>91</v>
      </c>
      <c r="D78" s="12" t="s">
        <v>254</v>
      </c>
      <c r="E78" s="12">
        <v>30</v>
      </c>
      <c r="F78" s="57"/>
      <c r="G78" s="34">
        <f>F78*E78</f>
        <v>0</v>
      </c>
      <c r="H78" s="13">
        <v>0.05</v>
      </c>
      <c r="I78" s="34">
        <f>G78*H78</f>
        <v>0</v>
      </c>
      <c r="J78" s="33">
        <f>G78+I78</f>
        <v>0</v>
      </c>
    </row>
    <row r="79" spans="1:10" ht="15.75">
      <c r="A79" s="4">
        <v>67</v>
      </c>
      <c r="B79" s="4" t="s">
        <v>112</v>
      </c>
      <c r="C79" s="12" t="s">
        <v>97</v>
      </c>
      <c r="D79" s="12" t="s">
        <v>254</v>
      </c>
      <c r="E79" s="12">
        <v>45</v>
      </c>
      <c r="F79" s="57"/>
      <c r="G79" s="34">
        <f>F79*E79</f>
        <v>0</v>
      </c>
      <c r="H79" s="13">
        <v>0.05</v>
      </c>
      <c r="I79" s="34">
        <f>G79*H79</f>
        <v>0</v>
      </c>
      <c r="J79" s="33">
        <f>G79+I79</f>
        <v>0</v>
      </c>
    </row>
    <row r="80" spans="1:10" ht="15.75">
      <c r="A80" s="4">
        <v>68</v>
      </c>
      <c r="B80" s="4" t="s">
        <v>113</v>
      </c>
      <c r="C80" s="12" t="s">
        <v>91</v>
      </c>
      <c r="D80" s="12" t="s">
        <v>254</v>
      </c>
      <c r="E80" s="12">
        <v>45</v>
      </c>
      <c r="F80" s="57"/>
      <c r="G80" s="34">
        <f>F80*E80</f>
        <v>0</v>
      </c>
      <c r="H80" s="13">
        <v>0.05</v>
      </c>
      <c r="I80" s="34">
        <f>G80*H80</f>
        <v>0</v>
      </c>
      <c r="J80" s="33">
        <f>G80+I80</f>
        <v>0</v>
      </c>
    </row>
    <row r="81" spans="1:10" ht="15.75">
      <c r="A81" s="4">
        <v>69</v>
      </c>
      <c r="B81" s="4" t="s">
        <v>238</v>
      </c>
      <c r="C81" s="12" t="s">
        <v>237</v>
      </c>
      <c r="D81" s="12" t="s">
        <v>254</v>
      </c>
      <c r="E81" s="12">
        <v>140</v>
      </c>
      <c r="F81" s="57"/>
      <c r="G81" s="34">
        <f>F81*E81</f>
        <v>0</v>
      </c>
      <c r="H81" s="13">
        <v>0.05</v>
      </c>
      <c r="I81" s="34">
        <f>G81*H81</f>
        <v>0</v>
      </c>
      <c r="J81" s="33">
        <f>G81+I81</f>
        <v>0</v>
      </c>
    </row>
    <row r="82" spans="1:10" ht="14.25" customHeight="1">
      <c r="A82" s="98" t="s">
        <v>188</v>
      </c>
      <c r="B82" s="99"/>
      <c r="C82" s="99"/>
      <c r="D82" s="99"/>
      <c r="E82" s="100"/>
      <c r="F82" s="87">
        <f>SUM(F13:F81)</f>
        <v>0</v>
      </c>
      <c r="G82" s="87">
        <f>SUM(G13:G81)</f>
        <v>0</v>
      </c>
      <c r="H82" s="85"/>
      <c r="I82" s="87">
        <f>SUM(I13:I81)</f>
        <v>0</v>
      </c>
      <c r="J82" s="87">
        <f>SUM(J13:J81)</f>
        <v>0</v>
      </c>
    </row>
    <row r="83" spans="1:10" ht="15.75" customHeight="1">
      <c r="A83" s="101"/>
      <c r="B83" s="102"/>
      <c r="C83" s="102"/>
      <c r="D83" s="102"/>
      <c r="E83" s="103"/>
      <c r="F83" s="88"/>
      <c r="G83" s="88"/>
      <c r="H83" s="86"/>
      <c r="I83" s="88"/>
      <c r="J83" s="88"/>
    </row>
    <row r="87" spans="1:10" ht="151.5" customHeight="1">
      <c r="B87" s="96" t="s">
        <v>267</v>
      </c>
      <c r="C87" s="97"/>
      <c r="D87" s="97"/>
      <c r="E87" s="97"/>
      <c r="F87" s="97"/>
      <c r="G87" s="97"/>
      <c r="H87" s="97"/>
      <c r="I87" s="97"/>
      <c r="J87" s="97"/>
    </row>
    <row r="91" spans="1:10" ht="18.75">
      <c r="B91" s="70" t="s">
        <v>277</v>
      </c>
      <c r="C91" s="14"/>
      <c r="D91" s="14"/>
      <c r="E91" s="64"/>
      <c r="F91" s="64"/>
    </row>
    <row r="92" spans="1:10" ht="15">
      <c r="B92" s="14"/>
      <c r="C92" s="14"/>
      <c r="D92" s="14"/>
      <c r="E92" s="64"/>
      <c r="F92" s="64"/>
    </row>
    <row r="93" spans="1:10" ht="15">
      <c r="B93" s="14" t="s">
        <v>278</v>
      </c>
      <c r="C93" s="14"/>
      <c r="D93" s="14"/>
      <c r="E93" s="64"/>
      <c r="F93" s="64"/>
    </row>
  </sheetData>
  <mergeCells count="11">
    <mergeCell ref="B87:J87"/>
    <mergeCell ref="A82:E83"/>
    <mergeCell ref="F82:F83"/>
    <mergeCell ref="J82:J83"/>
    <mergeCell ref="G82:G83"/>
    <mergeCell ref="H82:H83"/>
    <mergeCell ref="I82:I83"/>
    <mergeCell ref="G1:I1"/>
    <mergeCell ref="G3:I3"/>
    <mergeCell ref="G4:I4"/>
    <mergeCell ref="C6:H6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opLeftCell="A43" zoomScale="80" zoomScaleNormal="80" workbookViewId="0">
      <selection activeCell="H1" sqref="H1:I1"/>
    </sheetView>
  </sheetViews>
  <sheetFormatPr defaultRowHeight="14.25"/>
  <cols>
    <col min="1" max="1" width="4.25" customWidth="1"/>
    <col min="2" max="2" width="30.75" customWidth="1"/>
    <col min="3" max="3" width="10.625" bestFit="1" customWidth="1"/>
    <col min="4" max="4" width="8.125" bestFit="1" customWidth="1"/>
    <col min="5" max="5" width="16.25" style="2" bestFit="1" customWidth="1"/>
    <col min="6" max="6" width="16.25" style="2" customWidth="1"/>
    <col min="7" max="7" width="15.875" style="6" bestFit="1" customWidth="1"/>
    <col min="8" max="8" width="5.75" bestFit="1" customWidth="1"/>
    <col min="9" max="9" width="16.125" style="6" customWidth="1"/>
    <col min="10" max="10" width="22.5" style="6" customWidth="1"/>
  </cols>
  <sheetData>
    <row r="1" spans="1:10" ht="15">
      <c r="H1" s="104" t="s">
        <v>273</v>
      </c>
      <c r="I1" s="104"/>
    </row>
    <row r="2" spans="1:10" ht="180.75" customHeight="1">
      <c r="B2" s="96" t="s">
        <v>274</v>
      </c>
      <c r="C2" s="97"/>
      <c r="D2" s="97"/>
      <c r="E2" s="97"/>
      <c r="F2" s="97"/>
      <c r="G2" s="97"/>
      <c r="H2" s="97"/>
      <c r="I2" s="97"/>
      <c r="J2" s="97"/>
    </row>
    <row r="7" spans="1:10" ht="15">
      <c r="B7" s="1" t="s">
        <v>259</v>
      </c>
    </row>
    <row r="9" spans="1:10" ht="30">
      <c r="A9" s="16" t="s">
        <v>46</v>
      </c>
      <c r="B9" s="16" t="s">
        <v>44</v>
      </c>
      <c r="C9" s="16" t="s">
        <v>45</v>
      </c>
      <c r="D9" s="16" t="s">
        <v>186</v>
      </c>
      <c r="E9" s="16" t="s">
        <v>184</v>
      </c>
      <c r="F9" s="52" t="s">
        <v>248</v>
      </c>
      <c r="G9" s="9" t="s">
        <v>231</v>
      </c>
      <c r="H9" s="16" t="s">
        <v>185</v>
      </c>
      <c r="I9" s="9" t="s">
        <v>258</v>
      </c>
      <c r="J9" s="9" t="s">
        <v>232</v>
      </c>
    </row>
    <row r="10" spans="1:10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9">
        <v>6</v>
      </c>
      <c r="G10" s="68">
        <v>7</v>
      </c>
      <c r="H10" s="68">
        <v>8</v>
      </c>
      <c r="I10" s="68">
        <v>9</v>
      </c>
      <c r="J10" s="68">
        <v>10</v>
      </c>
    </row>
    <row r="11" spans="1:10" ht="15.75">
      <c r="A11" s="12">
        <v>1</v>
      </c>
      <c r="B11" s="4" t="s">
        <v>152</v>
      </c>
      <c r="C11" s="12" t="s">
        <v>153</v>
      </c>
      <c r="D11" s="12" t="s">
        <v>254</v>
      </c>
      <c r="E11" s="12">
        <v>9</v>
      </c>
      <c r="F11" s="34"/>
      <c r="G11" s="34">
        <f>F11*E11</f>
        <v>0</v>
      </c>
      <c r="H11" s="13">
        <v>0.05</v>
      </c>
      <c r="I11" s="34">
        <f>G11*H11</f>
        <v>0</v>
      </c>
      <c r="J11" s="33">
        <f>G11+I11</f>
        <v>0</v>
      </c>
    </row>
    <row r="12" spans="1:10" ht="15.75">
      <c r="A12" s="12">
        <v>2</v>
      </c>
      <c r="B12" s="4" t="s">
        <v>205</v>
      </c>
      <c r="C12" s="12" t="s">
        <v>204</v>
      </c>
      <c r="D12" s="12" t="s">
        <v>254</v>
      </c>
      <c r="E12" s="12">
        <v>3</v>
      </c>
      <c r="F12" s="34"/>
      <c r="G12" s="34">
        <f t="shared" ref="G12:G63" si="0">F12*E12</f>
        <v>0</v>
      </c>
      <c r="H12" s="13">
        <v>0.08</v>
      </c>
      <c r="I12" s="34">
        <f t="shared" ref="I12:I63" si="1">G12*H12</f>
        <v>0</v>
      </c>
      <c r="J12" s="33">
        <f t="shared" ref="J12:J63" si="2">G12+I12</f>
        <v>0</v>
      </c>
    </row>
    <row r="13" spans="1:10" ht="15.75">
      <c r="A13" s="12">
        <v>3</v>
      </c>
      <c r="B13" s="4" t="s">
        <v>31</v>
      </c>
      <c r="C13" s="12" t="s">
        <v>63</v>
      </c>
      <c r="D13" s="12" t="s">
        <v>257</v>
      </c>
      <c r="E13" s="12">
        <v>110</v>
      </c>
      <c r="F13" s="34"/>
      <c r="G13" s="34">
        <f t="shared" si="0"/>
        <v>0</v>
      </c>
      <c r="H13" s="13">
        <v>0.08</v>
      </c>
      <c r="I13" s="34">
        <f t="shared" si="1"/>
        <v>0</v>
      </c>
      <c r="J13" s="33">
        <f t="shared" si="2"/>
        <v>0</v>
      </c>
    </row>
    <row r="14" spans="1:10" ht="15.75">
      <c r="A14" s="12">
        <v>4</v>
      </c>
      <c r="B14" s="4" t="s">
        <v>161</v>
      </c>
      <c r="C14" s="12" t="s">
        <v>162</v>
      </c>
      <c r="D14" s="12" t="s">
        <v>254</v>
      </c>
      <c r="E14" s="12">
        <v>6</v>
      </c>
      <c r="F14" s="34"/>
      <c r="G14" s="34">
        <f t="shared" si="0"/>
        <v>0</v>
      </c>
      <c r="H14" s="13">
        <v>0.08</v>
      </c>
      <c r="I14" s="34">
        <f t="shared" si="1"/>
        <v>0</v>
      </c>
      <c r="J14" s="33">
        <f t="shared" si="2"/>
        <v>0</v>
      </c>
    </row>
    <row r="15" spans="1:10" ht="15.75">
      <c r="A15" s="12">
        <v>5</v>
      </c>
      <c r="B15" s="4" t="s">
        <v>154</v>
      </c>
      <c r="C15" s="12" t="s">
        <v>135</v>
      </c>
      <c r="D15" s="12" t="s">
        <v>254</v>
      </c>
      <c r="E15" s="12">
        <v>28</v>
      </c>
      <c r="F15" s="34"/>
      <c r="G15" s="34">
        <f t="shared" si="0"/>
        <v>0</v>
      </c>
      <c r="H15" s="13">
        <v>0.08</v>
      </c>
      <c r="I15" s="34">
        <f t="shared" si="1"/>
        <v>0</v>
      </c>
      <c r="J15" s="33">
        <f t="shared" si="2"/>
        <v>0</v>
      </c>
    </row>
    <row r="16" spans="1:10" ht="15.75">
      <c r="A16" s="12">
        <v>6</v>
      </c>
      <c r="B16" s="4" t="s">
        <v>160</v>
      </c>
      <c r="C16" s="12" t="s">
        <v>158</v>
      </c>
      <c r="D16" s="12" t="s">
        <v>254</v>
      </c>
      <c r="E16" s="12">
        <v>6</v>
      </c>
      <c r="F16" s="34"/>
      <c r="G16" s="34">
        <f t="shared" si="0"/>
        <v>0</v>
      </c>
      <c r="H16" s="13">
        <v>0.08</v>
      </c>
      <c r="I16" s="34">
        <f t="shared" si="1"/>
        <v>0</v>
      </c>
      <c r="J16" s="33">
        <f t="shared" si="2"/>
        <v>0</v>
      </c>
    </row>
    <row r="17" spans="1:10" ht="15.75">
      <c r="A17" s="12">
        <v>7</v>
      </c>
      <c r="B17" s="4" t="s">
        <v>244</v>
      </c>
      <c r="C17" s="12" t="s">
        <v>245</v>
      </c>
      <c r="D17" s="12" t="s">
        <v>254</v>
      </c>
      <c r="E17" s="12">
        <v>250</v>
      </c>
      <c r="F17" s="34"/>
      <c r="G17" s="34">
        <f t="shared" si="0"/>
        <v>0</v>
      </c>
      <c r="H17" s="13">
        <v>0.23</v>
      </c>
      <c r="I17" s="34">
        <f t="shared" si="1"/>
        <v>0</v>
      </c>
      <c r="J17" s="33">
        <f t="shared" si="2"/>
        <v>0</v>
      </c>
    </row>
    <row r="18" spans="1:10" ht="15.75">
      <c r="A18" s="12">
        <v>8</v>
      </c>
      <c r="B18" s="4" t="s">
        <v>174</v>
      </c>
      <c r="C18" s="12" t="s">
        <v>77</v>
      </c>
      <c r="D18" s="12" t="s">
        <v>254</v>
      </c>
      <c r="E18" s="12">
        <v>7</v>
      </c>
      <c r="F18" s="34"/>
      <c r="G18" s="34">
        <f t="shared" si="0"/>
        <v>0</v>
      </c>
      <c r="H18" s="13">
        <v>0.05</v>
      </c>
      <c r="I18" s="34">
        <f t="shared" si="1"/>
        <v>0</v>
      </c>
      <c r="J18" s="33">
        <f t="shared" si="2"/>
        <v>0</v>
      </c>
    </row>
    <row r="19" spans="1:10" ht="15.75">
      <c r="A19" s="12">
        <v>9</v>
      </c>
      <c r="B19" s="4" t="s">
        <v>155</v>
      </c>
      <c r="C19" s="12" t="s">
        <v>206</v>
      </c>
      <c r="D19" s="12" t="s">
        <v>254</v>
      </c>
      <c r="E19" s="12">
        <v>30</v>
      </c>
      <c r="F19" s="34"/>
      <c r="G19" s="34">
        <f t="shared" si="0"/>
        <v>0</v>
      </c>
      <c r="H19" s="13">
        <v>0.05</v>
      </c>
      <c r="I19" s="34">
        <f t="shared" si="1"/>
        <v>0</v>
      </c>
      <c r="J19" s="33">
        <f t="shared" si="2"/>
        <v>0</v>
      </c>
    </row>
    <row r="20" spans="1:10" ht="15.75">
      <c r="A20" s="12">
        <v>10</v>
      </c>
      <c r="B20" s="4" t="s">
        <v>203</v>
      </c>
      <c r="C20" s="12" t="s">
        <v>207</v>
      </c>
      <c r="D20" s="12" t="s">
        <v>254</v>
      </c>
      <c r="E20" s="12">
        <v>1</v>
      </c>
      <c r="F20" s="34"/>
      <c r="G20" s="34">
        <f t="shared" si="0"/>
        <v>0</v>
      </c>
      <c r="H20" s="13">
        <v>0.08</v>
      </c>
      <c r="I20" s="34">
        <f t="shared" si="1"/>
        <v>0</v>
      </c>
      <c r="J20" s="33">
        <f t="shared" si="2"/>
        <v>0</v>
      </c>
    </row>
    <row r="21" spans="1:10" ht="15.75">
      <c r="A21" s="12">
        <v>11</v>
      </c>
      <c r="B21" s="4" t="s">
        <v>156</v>
      </c>
      <c r="C21" s="12" t="s">
        <v>157</v>
      </c>
      <c r="D21" s="12" t="s">
        <v>254</v>
      </c>
      <c r="E21" s="12">
        <v>9</v>
      </c>
      <c r="F21" s="34"/>
      <c r="G21" s="34">
        <f t="shared" si="0"/>
        <v>0</v>
      </c>
      <c r="H21" s="13">
        <v>0.08</v>
      </c>
      <c r="I21" s="34">
        <f t="shared" si="1"/>
        <v>0</v>
      </c>
      <c r="J21" s="33">
        <f t="shared" si="2"/>
        <v>0</v>
      </c>
    </row>
    <row r="22" spans="1:10" ht="15.75">
      <c r="A22" s="12">
        <v>12</v>
      </c>
      <c r="B22" s="4" t="s">
        <v>159</v>
      </c>
      <c r="C22" s="12" t="s">
        <v>158</v>
      </c>
      <c r="D22" s="12" t="s">
        <v>254</v>
      </c>
      <c r="E22" s="12">
        <v>4</v>
      </c>
      <c r="F22" s="34"/>
      <c r="G22" s="34">
        <f t="shared" si="0"/>
        <v>0</v>
      </c>
      <c r="H22" s="13">
        <v>0.08</v>
      </c>
      <c r="I22" s="34">
        <f t="shared" si="1"/>
        <v>0</v>
      </c>
      <c r="J22" s="33">
        <f t="shared" si="2"/>
        <v>0</v>
      </c>
    </row>
    <row r="23" spans="1:10" ht="15.75">
      <c r="A23" s="12">
        <v>13</v>
      </c>
      <c r="B23" s="4" t="s">
        <v>32</v>
      </c>
      <c r="C23" s="12" t="s">
        <v>208</v>
      </c>
      <c r="D23" s="12" t="s">
        <v>257</v>
      </c>
      <c r="E23" s="12">
        <v>285</v>
      </c>
      <c r="F23" s="34"/>
      <c r="G23" s="34">
        <f t="shared" si="0"/>
        <v>0</v>
      </c>
      <c r="H23" s="13">
        <v>0.05</v>
      </c>
      <c r="I23" s="34">
        <f t="shared" si="1"/>
        <v>0</v>
      </c>
      <c r="J23" s="33">
        <f t="shared" si="2"/>
        <v>0</v>
      </c>
    </row>
    <row r="24" spans="1:10" ht="15.75">
      <c r="A24" s="12">
        <v>14</v>
      </c>
      <c r="B24" s="4" t="s">
        <v>33</v>
      </c>
      <c r="C24" s="12" t="s">
        <v>183</v>
      </c>
      <c r="D24" s="12" t="s">
        <v>257</v>
      </c>
      <c r="E24" s="12">
        <v>270</v>
      </c>
      <c r="F24" s="34"/>
      <c r="G24" s="34">
        <f t="shared" si="0"/>
        <v>0</v>
      </c>
      <c r="H24" s="13">
        <v>0.05</v>
      </c>
      <c r="I24" s="34">
        <f t="shared" si="1"/>
        <v>0</v>
      </c>
      <c r="J24" s="33">
        <f t="shared" si="2"/>
        <v>0</v>
      </c>
    </row>
    <row r="25" spans="1:10" ht="15.75">
      <c r="A25" s="12">
        <v>15</v>
      </c>
      <c r="B25" s="4" t="s">
        <v>42</v>
      </c>
      <c r="C25" s="12" t="s">
        <v>183</v>
      </c>
      <c r="D25" s="12" t="s">
        <v>257</v>
      </c>
      <c r="E25" s="12">
        <v>270</v>
      </c>
      <c r="F25" s="34"/>
      <c r="G25" s="34">
        <f t="shared" si="0"/>
        <v>0</v>
      </c>
      <c r="H25" s="13">
        <v>0.05</v>
      </c>
      <c r="I25" s="34">
        <f t="shared" si="1"/>
        <v>0</v>
      </c>
      <c r="J25" s="33">
        <f t="shared" si="2"/>
        <v>0</v>
      </c>
    </row>
    <row r="26" spans="1:10" ht="15.75">
      <c r="A26" s="12">
        <v>16</v>
      </c>
      <c r="B26" s="4" t="s">
        <v>34</v>
      </c>
      <c r="C26" s="12" t="s">
        <v>63</v>
      </c>
      <c r="D26" s="12" t="s">
        <v>257</v>
      </c>
      <c r="E26" s="12">
        <v>10</v>
      </c>
      <c r="F26" s="34"/>
      <c r="G26" s="34">
        <f t="shared" si="0"/>
        <v>0</v>
      </c>
      <c r="H26" s="13">
        <v>0.05</v>
      </c>
      <c r="I26" s="34">
        <f t="shared" si="1"/>
        <v>0</v>
      </c>
      <c r="J26" s="33">
        <f t="shared" si="2"/>
        <v>0</v>
      </c>
    </row>
    <row r="27" spans="1:10" ht="15.75">
      <c r="A27" s="12">
        <v>17</v>
      </c>
      <c r="B27" s="4" t="s">
        <v>166</v>
      </c>
      <c r="C27" s="12" t="s">
        <v>183</v>
      </c>
      <c r="D27" s="12" t="s">
        <v>257</v>
      </c>
      <c r="E27" s="12">
        <v>300</v>
      </c>
      <c r="F27" s="34"/>
      <c r="G27" s="34">
        <f t="shared" si="0"/>
        <v>0</v>
      </c>
      <c r="H27" s="13">
        <v>0.05</v>
      </c>
      <c r="I27" s="34">
        <f t="shared" si="1"/>
        <v>0</v>
      </c>
      <c r="J27" s="33">
        <f t="shared" si="2"/>
        <v>0</v>
      </c>
    </row>
    <row r="28" spans="1:10" ht="15.75">
      <c r="A28" s="12">
        <v>18</v>
      </c>
      <c r="B28" s="4" t="s">
        <v>35</v>
      </c>
      <c r="C28" s="12" t="s">
        <v>121</v>
      </c>
      <c r="D28" s="12" t="s">
        <v>257</v>
      </c>
      <c r="E28" s="12">
        <v>15</v>
      </c>
      <c r="F28" s="34"/>
      <c r="G28" s="34">
        <f t="shared" si="0"/>
        <v>0</v>
      </c>
      <c r="H28" s="13">
        <v>0.05</v>
      </c>
      <c r="I28" s="34">
        <f t="shared" si="1"/>
        <v>0</v>
      </c>
      <c r="J28" s="33">
        <f t="shared" si="2"/>
        <v>0</v>
      </c>
    </row>
    <row r="29" spans="1:10" ht="15.75">
      <c r="A29" s="12">
        <v>19</v>
      </c>
      <c r="B29" s="4" t="s">
        <v>36</v>
      </c>
      <c r="C29" s="12" t="s">
        <v>63</v>
      </c>
      <c r="D29" s="12" t="s">
        <v>257</v>
      </c>
      <c r="E29" s="12">
        <v>400</v>
      </c>
      <c r="F29" s="34"/>
      <c r="G29" s="34">
        <f t="shared" si="0"/>
        <v>0</v>
      </c>
      <c r="H29" s="13">
        <v>0.05</v>
      </c>
      <c r="I29" s="34">
        <f t="shared" si="1"/>
        <v>0</v>
      </c>
      <c r="J29" s="33">
        <f t="shared" si="2"/>
        <v>0</v>
      </c>
    </row>
    <row r="30" spans="1:10" ht="15.75">
      <c r="A30" s="12">
        <v>20</v>
      </c>
      <c r="B30" s="4" t="s">
        <v>175</v>
      </c>
      <c r="C30" s="12" t="s">
        <v>77</v>
      </c>
      <c r="D30" s="12" t="s">
        <v>254</v>
      </c>
      <c r="E30" s="12">
        <v>2</v>
      </c>
      <c r="F30" s="34"/>
      <c r="G30" s="34">
        <f t="shared" si="0"/>
        <v>0</v>
      </c>
      <c r="H30" s="13">
        <v>0.08</v>
      </c>
      <c r="I30" s="34">
        <f t="shared" si="1"/>
        <v>0</v>
      </c>
      <c r="J30" s="33">
        <f t="shared" si="2"/>
        <v>0</v>
      </c>
    </row>
    <row r="31" spans="1:10" ht="15.75">
      <c r="A31" s="12">
        <v>21</v>
      </c>
      <c r="B31" s="4" t="s">
        <v>173</v>
      </c>
      <c r="C31" s="12" t="s">
        <v>158</v>
      </c>
      <c r="D31" s="12" t="s">
        <v>254</v>
      </c>
      <c r="E31" s="12">
        <v>90</v>
      </c>
      <c r="F31" s="34"/>
      <c r="G31" s="34">
        <f t="shared" si="0"/>
        <v>0</v>
      </c>
      <c r="H31" s="13">
        <v>0.08</v>
      </c>
      <c r="I31" s="34">
        <f t="shared" si="1"/>
        <v>0</v>
      </c>
      <c r="J31" s="33">
        <f t="shared" si="2"/>
        <v>0</v>
      </c>
    </row>
    <row r="32" spans="1:10" ht="15.75">
      <c r="A32" s="12">
        <v>22</v>
      </c>
      <c r="B32" s="4" t="s">
        <v>176</v>
      </c>
      <c r="C32" s="12" t="s">
        <v>209</v>
      </c>
      <c r="D32" s="12" t="s">
        <v>254</v>
      </c>
      <c r="E32" s="12">
        <v>3</v>
      </c>
      <c r="F32" s="34"/>
      <c r="G32" s="34">
        <f t="shared" si="0"/>
        <v>0</v>
      </c>
      <c r="H32" s="13">
        <v>0.08</v>
      </c>
      <c r="I32" s="34">
        <f t="shared" si="1"/>
        <v>0</v>
      </c>
      <c r="J32" s="33">
        <f t="shared" si="2"/>
        <v>0</v>
      </c>
    </row>
    <row r="33" spans="1:10" ht="15.75">
      <c r="A33" s="12">
        <v>23</v>
      </c>
      <c r="B33" s="4" t="s">
        <v>178</v>
      </c>
      <c r="C33" s="12" t="s">
        <v>150</v>
      </c>
      <c r="D33" s="12" t="s">
        <v>254</v>
      </c>
      <c r="E33" s="12">
        <v>14</v>
      </c>
      <c r="F33" s="34"/>
      <c r="G33" s="34">
        <f t="shared" si="0"/>
        <v>0</v>
      </c>
      <c r="H33" s="13">
        <v>0.05</v>
      </c>
      <c r="I33" s="34">
        <f t="shared" si="1"/>
        <v>0</v>
      </c>
      <c r="J33" s="33">
        <f t="shared" si="2"/>
        <v>0</v>
      </c>
    </row>
    <row r="34" spans="1:10" ht="31.5">
      <c r="A34" s="12">
        <v>24</v>
      </c>
      <c r="B34" s="4" t="s">
        <v>181</v>
      </c>
      <c r="C34" s="12" t="s">
        <v>121</v>
      </c>
      <c r="D34" s="12" t="s">
        <v>257</v>
      </c>
      <c r="E34" s="12">
        <v>40</v>
      </c>
      <c r="F34" s="34"/>
      <c r="G34" s="34">
        <f t="shared" si="0"/>
        <v>0</v>
      </c>
      <c r="H34" s="13">
        <v>0.05</v>
      </c>
      <c r="I34" s="34">
        <f t="shared" si="1"/>
        <v>0</v>
      </c>
      <c r="J34" s="33">
        <f t="shared" si="2"/>
        <v>0</v>
      </c>
    </row>
    <row r="35" spans="1:10" ht="31.5">
      <c r="A35" s="12">
        <v>25</v>
      </c>
      <c r="B35" s="4" t="s">
        <v>182</v>
      </c>
      <c r="C35" s="12" t="s">
        <v>121</v>
      </c>
      <c r="D35" s="12" t="s">
        <v>257</v>
      </c>
      <c r="E35" s="12">
        <v>350</v>
      </c>
      <c r="F35" s="34"/>
      <c r="G35" s="34">
        <f t="shared" si="0"/>
        <v>0</v>
      </c>
      <c r="H35" s="13">
        <v>0.05</v>
      </c>
      <c r="I35" s="34">
        <f t="shared" si="1"/>
        <v>0</v>
      </c>
      <c r="J35" s="33">
        <f t="shared" si="2"/>
        <v>0</v>
      </c>
    </row>
    <row r="36" spans="1:10" ht="31.5">
      <c r="A36" s="12">
        <v>26</v>
      </c>
      <c r="B36" s="4" t="s">
        <v>167</v>
      </c>
      <c r="C36" s="12" t="s">
        <v>121</v>
      </c>
      <c r="D36" s="12" t="s">
        <v>257</v>
      </c>
      <c r="E36" s="12">
        <v>350</v>
      </c>
      <c r="F36" s="34"/>
      <c r="G36" s="34">
        <f t="shared" si="0"/>
        <v>0</v>
      </c>
      <c r="H36" s="13">
        <v>0.05</v>
      </c>
      <c r="I36" s="34">
        <f t="shared" si="1"/>
        <v>0</v>
      </c>
      <c r="J36" s="33">
        <f t="shared" si="2"/>
        <v>0</v>
      </c>
    </row>
    <row r="37" spans="1:10" ht="15.75">
      <c r="A37" s="12">
        <v>27</v>
      </c>
      <c r="B37" s="4" t="s">
        <v>37</v>
      </c>
      <c r="C37" s="12" t="s">
        <v>2</v>
      </c>
      <c r="D37" s="12" t="s">
        <v>257</v>
      </c>
      <c r="E37" s="12">
        <v>130</v>
      </c>
      <c r="F37" s="34"/>
      <c r="G37" s="34">
        <f t="shared" si="0"/>
        <v>0</v>
      </c>
      <c r="H37" s="13">
        <v>0.05</v>
      </c>
      <c r="I37" s="34">
        <f t="shared" si="1"/>
        <v>0</v>
      </c>
      <c r="J37" s="33">
        <f t="shared" si="2"/>
        <v>0</v>
      </c>
    </row>
    <row r="38" spans="1:10" ht="15.75">
      <c r="A38" s="12">
        <v>28</v>
      </c>
      <c r="B38" s="4" t="s">
        <v>38</v>
      </c>
      <c r="C38" s="12" t="s">
        <v>63</v>
      </c>
      <c r="D38" s="12" t="s">
        <v>257</v>
      </c>
      <c r="E38" s="12">
        <v>45</v>
      </c>
      <c r="F38" s="34"/>
      <c r="G38" s="34">
        <f t="shared" si="0"/>
        <v>0</v>
      </c>
      <c r="H38" s="13">
        <v>0.05</v>
      </c>
      <c r="I38" s="34">
        <f t="shared" si="1"/>
        <v>0</v>
      </c>
      <c r="J38" s="33">
        <f t="shared" si="2"/>
        <v>0</v>
      </c>
    </row>
    <row r="39" spans="1:10" ht="15.75">
      <c r="A39" s="12">
        <v>29</v>
      </c>
      <c r="B39" s="4" t="s">
        <v>210</v>
      </c>
      <c r="C39" s="12" t="s">
        <v>151</v>
      </c>
      <c r="D39" s="12" t="s">
        <v>254</v>
      </c>
      <c r="E39" s="12">
        <v>12</v>
      </c>
      <c r="F39" s="34"/>
      <c r="G39" s="34">
        <f t="shared" si="0"/>
        <v>0</v>
      </c>
      <c r="H39" s="13">
        <v>0.05</v>
      </c>
      <c r="I39" s="34">
        <f t="shared" si="1"/>
        <v>0</v>
      </c>
      <c r="J39" s="33">
        <f t="shared" si="2"/>
        <v>0</v>
      </c>
    </row>
    <row r="40" spans="1:10" ht="15.75">
      <c r="A40" s="12">
        <v>30</v>
      </c>
      <c r="B40" s="4" t="s">
        <v>213</v>
      </c>
      <c r="C40" s="12" t="s">
        <v>211</v>
      </c>
      <c r="D40" s="12" t="s">
        <v>254</v>
      </c>
      <c r="E40" s="12">
        <v>3</v>
      </c>
      <c r="F40" s="34"/>
      <c r="G40" s="34">
        <f t="shared" si="0"/>
        <v>0</v>
      </c>
      <c r="H40" s="13">
        <v>0.08</v>
      </c>
      <c r="I40" s="34">
        <f t="shared" si="1"/>
        <v>0</v>
      </c>
      <c r="J40" s="33">
        <f t="shared" si="2"/>
        <v>0</v>
      </c>
    </row>
    <row r="41" spans="1:10" ht="15.75">
      <c r="A41" s="12">
        <v>31</v>
      </c>
      <c r="B41" s="4" t="s">
        <v>214</v>
      </c>
      <c r="C41" s="12" t="s">
        <v>211</v>
      </c>
      <c r="D41" s="12" t="s">
        <v>254</v>
      </c>
      <c r="E41" s="12">
        <v>5</v>
      </c>
      <c r="F41" s="34"/>
      <c r="G41" s="34">
        <f t="shared" si="0"/>
        <v>0</v>
      </c>
      <c r="H41" s="13">
        <v>0.08</v>
      </c>
      <c r="I41" s="34">
        <f t="shared" si="1"/>
        <v>0</v>
      </c>
      <c r="J41" s="33">
        <f t="shared" si="2"/>
        <v>0</v>
      </c>
    </row>
    <row r="42" spans="1:10" ht="15.75">
      <c r="A42" s="12">
        <v>32</v>
      </c>
      <c r="B42" s="4" t="s">
        <v>215</v>
      </c>
      <c r="C42" s="12" t="s">
        <v>212</v>
      </c>
      <c r="D42" s="12" t="s">
        <v>254</v>
      </c>
      <c r="E42" s="12">
        <v>6</v>
      </c>
      <c r="F42" s="34"/>
      <c r="G42" s="34">
        <f t="shared" si="0"/>
        <v>0</v>
      </c>
      <c r="H42" s="13">
        <v>0.08</v>
      </c>
      <c r="I42" s="34">
        <f t="shared" si="1"/>
        <v>0</v>
      </c>
      <c r="J42" s="33">
        <f t="shared" si="2"/>
        <v>0</v>
      </c>
    </row>
    <row r="43" spans="1:10" ht="35.25" customHeight="1">
      <c r="A43" s="12">
        <v>33</v>
      </c>
      <c r="B43" s="5" t="s">
        <v>216</v>
      </c>
      <c r="C43" s="12" t="s">
        <v>217</v>
      </c>
      <c r="D43" s="12" t="s">
        <v>254</v>
      </c>
      <c r="E43" s="12">
        <v>6</v>
      </c>
      <c r="F43" s="34"/>
      <c r="G43" s="34">
        <f t="shared" si="0"/>
        <v>0</v>
      </c>
      <c r="H43" s="13">
        <v>0.08</v>
      </c>
      <c r="I43" s="34">
        <f t="shared" si="1"/>
        <v>0</v>
      </c>
      <c r="J43" s="33">
        <f t="shared" si="2"/>
        <v>0</v>
      </c>
    </row>
    <row r="44" spans="1:10" ht="36" customHeight="1">
      <c r="A44" s="12">
        <v>34</v>
      </c>
      <c r="B44" s="5" t="s">
        <v>218</v>
      </c>
      <c r="C44" s="12" t="s">
        <v>217</v>
      </c>
      <c r="D44" s="12" t="s">
        <v>254</v>
      </c>
      <c r="E44" s="12">
        <v>6</v>
      </c>
      <c r="F44" s="34"/>
      <c r="G44" s="34">
        <f t="shared" si="0"/>
        <v>0</v>
      </c>
      <c r="H44" s="13">
        <v>0.05</v>
      </c>
      <c r="I44" s="34">
        <f t="shared" si="1"/>
        <v>0</v>
      </c>
      <c r="J44" s="33">
        <f t="shared" si="2"/>
        <v>0</v>
      </c>
    </row>
    <row r="45" spans="1:10" ht="15.75">
      <c r="A45" s="12">
        <v>35</v>
      </c>
      <c r="B45" s="4" t="s">
        <v>168</v>
      </c>
      <c r="C45" s="12" t="s">
        <v>75</v>
      </c>
      <c r="D45" s="12" t="s">
        <v>257</v>
      </c>
      <c r="E45" s="12">
        <v>450</v>
      </c>
      <c r="F45" s="34"/>
      <c r="G45" s="34">
        <f t="shared" si="0"/>
        <v>0</v>
      </c>
      <c r="H45" s="13">
        <v>0.05</v>
      </c>
      <c r="I45" s="34">
        <f t="shared" si="1"/>
        <v>0</v>
      </c>
      <c r="J45" s="33">
        <f t="shared" si="2"/>
        <v>0</v>
      </c>
    </row>
    <row r="46" spans="1:10" ht="15.75">
      <c r="A46" s="12">
        <v>36</v>
      </c>
      <c r="B46" s="4" t="s">
        <v>39</v>
      </c>
      <c r="C46" s="12" t="s">
        <v>183</v>
      </c>
      <c r="D46" s="12" t="s">
        <v>254</v>
      </c>
      <c r="E46" s="12">
        <v>80</v>
      </c>
      <c r="F46" s="34"/>
      <c r="G46" s="34">
        <f t="shared" si="0"/>
        <v>0</v>
      </c>
      <c r="H46" s="13">
        <v>0.05</v>
      </c>
      <c r="I46" s="34">
        <f t="shared" si="1"/>
        <v>0</v>
      </c>
      <c r="J46" s="33">
        <f t="shared" si="2"/>
        <v>0</v>
      </c>
    </row>
    <row r="47" spans="1:10" ht="15.75">
      <c r="A47" s="12">
        <v>37</v>
      </c>
      <c r="B47" s="4" t="s">
        <v>177</v>
      </c>
      <c r="C47" s="12" t="s">
        <v>135</v>
      </c>
      <c r="D47" s="12" t="s">
        <v>257</v>
      </c>
      <c r="E47" s="12">
        <v>3</v>
      </c>
      <c r="F47" s="34"/>
      <c r="G47" s="34">
        <f t="shared" si="0"/>
        <v>0</v>
      </c>
      <c r="H47" s="13">
        <v>0.05</v>
      </c>
      <c r="I47" s="34">
        <f t="shared" si="1"/>
        <v>0</v>
      </c>
      <c r="J47" s="33">
        <f t="shared" si="2"/>
        <v>0</v>
      </c>
    </row>
    <row r="48" spans="1:10" ht="15.75">
      <c r="A48" s="12">
        <v>38</v>
      </c>
      <c r="B48" s="4" t="s">
        <v>220</v>
      </c>
      <c r="C48" s="12" t="s">
        <v>207</v>
      </c>
      <c r="D48" s="12" t="s">
        <v>254</v>
      </c>
      <c r="E48" s="12">
        <v>12</v>
      </c>
      <c r="F48" s="34"/>
      <c r="G48" s="34">
        <f t="shared" si="0"/>
        <v>0</v>
      </c>
      <c r="H48" s="13">
        <v>0.05</v>
      </c>
      <c r="I48" s="34">
        <f t="shared" si="1"/>
        <v>0</v>
      </c>
      <c r="J48" s="33">
        <f t="shared" si="2"/>
        <v>0</v>
      </c>
    </row>
    <row r="49" spans="1:10" ht="15.75">
      <c r="A49" s="12">
        <v>39</v>
      </c>
      <c r="B49" s="4" t="s">
        <v>219</v>
      </c>
      <c r="C49" s="12" t="s">
        <v>207</v>
      </c>
      <c r="D49" s="12" t="s">
        <v>254</v>
      </c>
      <c r="E49" s="12">
        <v>12</v>
      </c>
      <c r="F49" s="34"/>
      <c r="G49" s="34">
        <f t="shared" si="0"/>
        <v>0</v>
      </c>
      <c r="H49" s="13">
        <v>0.05</v>
      </c>
      <c r="I49" s="34">
        <f t="shared" si="1"/>
        <v>0</v>
      </c>
      <c r="J49" s="33">
        <f t="shared" si="2"/>
        <v>0</v>
      </c>
    </row>
    <row r="50" spans="1:10" ht="35.25" customHeight="1">
      <c r="A50" s="12">
        <v>40</v>
      </c>
      <c r="B50" s="4" t="s">
        <v>169</v>
      </c>
      <c r="C50" s="12" t="s">
        <v>2</v>
      </c>
      <c r="D50" s="12" t="s">
        <v>257</v>
      </c>
      <c r="E50" s="12">
        <v>100</v>
      </c>
      <c r="F50" s="34"/>
      <c r="G50" s="34">
        <f t="shared" si="0"/>
        <v>0</v>
      </c>
      <c r="H50" s="13">
        <v>0.23</v>
      </c>
      <c r="I50" s="34">
        <f t="shared" si="1"/>
        <v>0</v>
      </c>
      <c r="J50" s="33">
        <f t="shared" si="2"/>
        <v>0</v>
      </c>
    </row>
    <row r="51" spans="1:10" ht="15.75">
      <c r="A51" s="12">
        <v>41</v>
      </c>
      <c r="B51" s="4" t="s">
        <v>247</v>
      </c>
      <c r="C51" s="12" t="s">
        <v>63</v>
      </c>
      <c r="D51" s="12" t="s">
        <v>257</v>
      </c>
      <c r="E51" s="12">
        <v>70</v>
      </c>
      <c r="F51" s="34"/>
      <c r="G51" s="34">
        <f t="shared" si="0"/>
        <v>0</v>
      </c>
      <c r="H51" s="13">
        <v>0.23</v>
      </c>
      <c r="I51" s="34">
        <f t="shared" si="1"/>
        <v>0</v>
      </c>
      <c r="J51" s="33">
        <f t="shared" si="2"/>
        <v>0</v>
      </c>
    </row>
    <row r="52" spans="1:10" ht="15.75">
      <c r="A52" s="12">
        <v>42</v>
      </c>
      <c r="B52" s="4" t="s">
        <v>222</v>
      </c>
      <c r="C52" s="12" t="s">
        <v>221</v>
      </c>
      <c r="D52" s="12" t="s">
        <v>254</v>
      </c>
      <c r="E52" s="12">
        <v>3</v>
      </c>
      <c r="F52" s="34"/>
      <c r="G52" s="34">
        <f t="shared" si="0"/>
        <v>0</v>
      </c>
      <c r="H52" s="13">
        <v>0.08</v>
      </c>
      <c r="I52" s="34">
        <f t="shared" si="1"/>
        <v>0</v>
      </c>
      <c r="J52" s="33">
        <f t="shared" si="2"/>
        <v>0</v>
      </c>
    </row>
    <row r="53" spans="1:10" ht="15.75">
      <c r="A53" s="12">
        <v>43</v>
      </c>
      <c r="B53" s="4" t="s">
        <v>223</v>
      </c>
      <c r="C53" s="12" t="s">
        <v>180</v>
      </c>
      <c r="D53" s="12" t="s">
        <v>254</v>
      </c>
      <c r="E53" s="12">
        <v>2</v>
      </c>
      <c r="F53" s="34"/>
      <c r="G53" s="34">
        <f t="shared" si="0"/>
        <v>0</v>
      </c>
      <c r="H53" s="13">
        <v>0.08</v>
      </c>
      <c r="I53" s="34">
        <f t="shared" si="1"/>
        <v>0</v>
      </c>
      <c r="J53" s="33">
        <f t="shared" si="2"/>
        <v>0</v>
      </c>
    </row>
    <row r="54" spans="1:10" ht="15.75">
      <c r="A54" s="12">
        <v>44</v>
      </c>
      <c r="B54" s="4" t="s">
        <v>172</v>
      </c>
      <c r="C54" s="12" t="s">
        <v>171</v>
      </c>
      <c r="D54" s="12" t="s">
        <v>254</v>
      </c>
      <c r="E54" s="12">
        <v>5</v>
      </c>
      <c r="F54" s="34"/>
      <c r="G54" s="34">
        <f t="shared" si="0"/>
        <v>0</v>
      </c>
      <c r="H54" s="13">
        <v>0.05</v>
      </c>
      <c r="I54" s="34">
        <f t="shared" si="1"/>
        <v>0</v>
      </c>
      <c r="J54" s="33">
        <f t="shared" si="2"/>
        <v>0</v>
      </c>
    </row>
    <row r="55" spans="1:10" ht="15.75">
      <c r="A55" s="12">
        <v>45</v>
      </c>
      <c r="B55" s="4" t="s">
        <v>224</v>
      </c>
      <c r="C55" s="12" t="s">
        <v>179</v>
      </c>
      <c r="D55" s="12" t="s">
        <v>254</v>
      </c>
      <c r="E55" s="12">
        <v>10</v>
      </c>
      <c r="F55" s="34"/>
      <c r="G55" s="34">
        <f t="shared" si="0"/>
        <v>0</v>
      </c>
      <c r="H55" s="13">
        <v>0.05</v>
      </c>
      <c r="I55" s="34">
        <f t="shared" si="1"/>
        <v>0</v>
      </c>
      <c r="J55" s="33">
        <f t="shared" si="2"/>
        <v>0</v>
      </c>
    </row>
    <row r="56" spans="1:10" ht="31.5">
      <c r="A56" s="12">
        <v>46</v>
      </c>
      <c r="B56" s="4" t="s">
        <v>225</v>
      </c>
      <c r="C56" s="12" t="s">
        <v>226</v>
      </c>
      <c r="D56" s="12" t="s">
        <v>254</v>
      </c>
      <c r="E56" s="12">
        <v>8</v>
      </c>
      <c r="F56" s="34"/>
      <c r="G56" s="34">
        <f t="shared" si="0"/>
        <v>0</v>
      </c>
      <c r="H56" s="13">
        <v>0.05</v>
      </c>
      <c r="I56" s="34">
        <f t="shared" si="1"/>
        <v>0</v>
      </c>
      <c r="J56" s="33">
        <f t="shared" si="2"/>
        <v>0</v>
      </c>
    </row>
    <row r="57" spans="1:10" ht="15.75">
      <c r="A57" s="12">
        <v>47</v>
      </c>
      <c r="B57" s="4" t="s">
        <v>40</v>
      </c>
      <c r="C57" s="12" t="s">
        <v>41</v>
      </c>
      <c r="D57" s="12" t="s">
        <v>256</v>
      </c>
      <c r="E57" s="12">
        <v>9</v>
      </c>
      <c r="F57" s="34"/>
      <c r="G57" s="34">
        <f t="shared" si="0"/>
        <v>0</v>
      </c>
      <c r="H57" s="13">
        <v>0.08</v>
      </c>
      <c r="I57" s="34">
        <f t="shared" si="1"/>
        <v>0</v>
      </c>
      <c r="J57" s="33">
        <f t="shared" si="2"/>
        <v>0</v>
      </c>
    </row>
    <row r="58" spans="1:10" ht="15.75">
      <c r="A58" s="12">
        <v>48</v>
      </c>
      <c r="B58" s="4" t="s">
        <v>246</v>
      </c>
      <c r="C58" s="12" t="s">
        <v>2</v>
      </c>
      <c r="D58" s="12" t="s">
        <v>2</v>
      </c>
      <c r="E58" s="12">
        <v>5</v>
      </c>
      <c r="F58" s="34"/>
      <c r="G58" s="34">
        <f t="shared" si="0"/>
        <v>0</v>
      </c>
      <c r="H58" s="13">
        <v>0.08</v>
      </c>
      <c r="I58" s="34">
        <f t="shared" si="1"/>
        <v>0</v>
      </c>
      <c r="J58" s="33">
        <f t="shared" si="2"/>
        <v>0</v>
      </c>
    </row>
    <row r="59" spans="1:10" ht="15.75">
      <c r="A59" s="12">
        <v>49</v>
      </c>
      <c r="B59" s="4" t="s">
        <v>43</v>
      </c>
      <c r="C59" s="12" t="s">
        <v>63</v>
      </c>
      <c r="D59" s="12" t="s">
        <v>63</v>
      </c>
      <c r="E59" s="12">
        <v>5</v>
      </c>
      <c r="F59" s="34"/>
      <c r="G59" s="34">
        <f t="shared" si="0"/>
        <v>0</v>
      </c>
      <c r="H59" s="13">
        <v>0.08</v>
      </c>
      <c r="I59" s="34">
        <f t="shared" si="1"/>
        <v>0</v>
      </c>
      <c r="J59" s="33">
        <f t="shared" si="2"/>
        <v>0</v>
      </c>
    </row>
    <row r="60" spans="1:10" ht="15.75">
      <c r="A60" s="12">
        <v>50</v>
      </c>
      <c r="B60" s="4" t="s">
        <v>165</v>
      </c>
      <c r="C60" s="12" t="s">
        <v>164</v>
      </c>
      <c r="D60" s="12" t="s">
        <v>256</v>
      </c>
      <c r="E60" s="12">
        <v>160</v>
      </c>
      <c r="F60" s="34"/>
      <c r="G60" s="34">
        <f t="shared" si="0"/>
        <v>0</v>
      </c>
      <c r="H60" s="13">
        <v>0.05</v>
      </c>
      <c r="I60" s="34">
        <f t="shared" si="1"/>
        <v>0</v>
      </c>
      <c r="J60" s="33">
        <f t="shared" si="2"/>
        <v>0</v>
      </c>
    </row>
    <row r="61" spans="1:10" ht="31.5">
      <c r="A61" s="12">
        <v>51</v>
      </c>
      <c r="B61" s="4" t="s">
        <v>163</v>
      </c>
      <c r="C61" s="12" t="s">
        <v>41</v>
      </c>
      <c r="D61" s="12" t="s">
        <v>256</v>
      </c>
      <c r="E61" s="12">
        <v>3</v>
      </c>
      <c r="F61" s="34"/>
      <c r="G61" s="34">
        <f t="shared" si="0"/>
        <v>0</v>
      </c>
      <c r="H61" s="13">
        <v>0.05</v>
      </c>
      <c r="I61" s="34">
        <f t="shared" si="1"/>
        <v>0</v>
      </c>
      <c r="J61" s="33">
        <f t="shared" si="2"/>
        <v>0</v>
      </c>
    </row>
    <row r="62" spans="1:10" ht="15.75">
      <c r="A62" s="12">
        <v>52</v>
      </c>
      <c r="B62" s="4" t="s">
        <v>243</v>
      </c>
      <c r="C62" s="12" t="s">
        <v>204</v>
      </c>
      <c r="D62" s="12" t="s">
        <v>254</v>
      </c>
      <c r="E62" s="12">
        <v>4</v>
      </c>
      <c r="F62" s="34"/>
      <c r="G62" s="34">
        <f t="shared" si="0"/>
        <v>0</v>
      </c>
      <c r="H62" s="13">
        <v>0.05</v>
      </c>
      <c r="I62" s="34">
        <f t="shared" si="1"/>
        <v>0</v>
      </c>
      <c r="J62" s="33">
        <f t="shared" si="2"/>
        <v>0</v>
      </c>
    </row>
    <row r="63" spans="1:10" ht="15.75">
      <c r="A63" s="12">
        <v>53</v>
      </c>
      <c r="B63" s="4" t="s">
        <v>170</v>
      </c>
      <c r="C63" s="12" t="s">
        <v>242</v>
      </c>
      <c r="D63" s="12" t="s">
        <v>254</v>
      </c>
      <c r="E63" s="12">
        <v>220</v>
      </c>
      <c r="F63" s="34"/>
      <c r="G63" s="34">
        <f t="shared" si="0"/>
        <v>0</v>
      </c>
      <c r="H63" s="13">
        <v>0.05</v>
      </c>
      <c r="I63" s="34">
        <f t="shared" si="1"/>
        <v>0</v>
      </c>
      <c r="J63" s="33">
        <f t="shared" si="2"/>
        <v>0</v>
      </c>
    </row>
    <row r="64" spans="1:10" ht="14.25" customHeight="1">
      <c r="A64" s="98" t="s">
        <v>188</v>
      </c>
      <c r="B64" s="99"/>
      <c r="C64" s="99"/>
      <c r="D64" s="99"/>
      <c r="E64" s="100"/>
      <c r="F64" s="87">
        <f>SUM(F11:F63)</f>
        <v>0</v>
      </c>
      <c r="G64" s="87">
        <f>SUM(G11:G63)</f>
        <v>0</v>
      </c>
      <c r="H64" s="105"/>
      <c r="I64" s="87">
        <f>SUM(I11:I63)</f>
        <v>0</v>
      </c>
      <c r="J64" s="87">
        <f>SUM(J11:J63)</f>
        <v>0</v>
      </c>
    </row>
    <row r="65" spans="1:10" ht="14.25" customHeight="1">
      <c r="A65" s="101"/>
      <c r="B65" s="102"/>
      <c r="C65" s="102"/>
      <c r="D65" s="102"/>
      <c r="E65" s="103"/>
      <c r="F65" s="88"/>
      <c r="G65" s="88"/>
      <c r="H65" s="106"/>
      <c r="I65" s="88"/>
      <c r="J65" s="88"/>
    </row>
    <row r="69" spans="1:10" ht="15.75">
      <c r="B69" s="63" t="s">
        <v>275</v>
      </c>
      <c r="C69" s="14"/>
      <c r="D69" s="14"/>
      <c r="E69" s="64"/>
      <c r="F69" s="64"/>
    </row>
    <row r="70" spans="1:10" ht="15.75">
      <c r="B70" s="65" t="s">
        <v>269</v>
      </c>
      <c r="C70" s="14"/>
      <c r="D70" s="14"/>
      <c r="E70" s="64"/>
      <c r="F70" s="64"/>
    </row>
    <row r="71" spans="1:10" ht="15.75">
      <c r="B71" s="66" t="s">
        <v>270</v>
      </c>
      <c r="C71" s="14"/>
      <c r="D71" s="14"/>
      <c r="E71" s="64"/>
      <c r="F71" s="64"/>
    </row>
    <row r="72" spans="1:10" ht="15.75">
      <c r="B72" s="67" t="s">
        <v>276</v>
      </c>
      <c r="C72" s="67" t="s">
        <v>271</v>
      </c>
      <c r="D72" s="14"/>
      <c r="E72" s="64"/>
      <c r="F72" s="64"/>
    </row>
    <row r="73" spans="1:10" ht="15">
      <c r="B73" s="59"/>
      <c r="C73" s="61"/>
      <c r="D73" s="61"/>
      <c r="E73" s="62"/>
      <c r="F73" s="62"/>
    </row>
    <row r="74" spans="1:10">
      <c r="B74" s="58"/>
    </row>
    <row r="75" spans="1:10">
      <c r="B75" s="58"/>
    </row>
    <row r="76" spans="1:10">
      <c r="B76" s="60" t="s">
        <v>279</v>
      </c>
    </row>
    <row r="77" spans="1:10">
      <c r="B77" s="60" t="s">
        <v>272</v>
      </c>
    </row>
    <row r="80" spans="1:10" ht="18.75">
      <c r="B80" s="70" t="s">
        <v>277</v>
      </c>
      <c r="C80" s="14"/>
      <c r="D80" s="14"/>
      <c r="E80" s="64"/>
      <c r="F80" s="64"/>
    </row>
    <row r="81" spans="2:6" ht="15">
      <c r="B81" s="14"/>
      <c r="C81" s="14"/>
      <c r="D81" s="14"/>
      <c r="E81" s="64"/>
      <c r="F81" s="64"/>
    </row>
    <row r="82" spans="2:6" ht="15">
      <c r="B82" s="14" t="s">
        <v>278</v>
      </c>
      <c r="C82" s="14"/>
      <c r="D82" s="14"/>
      <c r="E82" s="64"/>
      <c r="F82" s="64"/>
    </row>
  </sheetData>
  <mergeCells count="8">
    <mergeCell ref="B2:J2"/>
    <mergeCell ref="H1:I1"/>
    <mergeCell ref="A64:E65"/>
    <mergeCell ref="J64:J65"/>
    <mergeCell ref="G64:G65"/>
    <mergeCell ref="H64:H65"/>
    <mergeCell ref="I64:I65"/>
    <mergeCell ref="F64:F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topLeftCell="A13" zoomScale="80" zoomScaleNormal="80" workbookViewId="0">
      <selection activeCell="B39" sqref="B39:J46"/>
    </sheetView>
  </sheetViews>
  <sheetFormatPr defaultRowHeight="14.25"/>
  <cols>
    <col min="1" max="1" width="3.375" customWidth="1"/>
    <col min="2" max="2" width="25.25" bestFit="1" customWidth="1"/>
    <col min="3" max="3" width="7.25" customWidth="1"/>
    <col min="4" max="4" width="14.25" bestFit="1" customWidth="1"/>
    <col min="5" max="5" width="14.25" customWidth="1"/>
    <col min="6" max="6" width="11.375" style="6" bestFit="1" customWidth="1"/>
    <col min="7" max="7" width="8.75" customWidth="1"/>
    <col min="8" max="8" width="14.25" style="6" customWidth="1"/>
    <col min="9" max="9" width="15.875" style="6" customWidth="1"/>
  </cols>
  <sheetData>
    <row r="2" spans="1:10" ht="15">
      <c r="H2" s="104" t="s">
        <v>280</v>
      </c>
      <c r="I2" s="104"/>
    </row>
    <row r="4" spans="1:10">
      <c r="A4" t="s">
        <v>265</v>
      </c>
      <c r="B4" s="2"/>
      <c r="C4" s="2"/>
      <c r="D4" s="2"/>
      <c r="E4" s="2"/>
      <c r="F4" s="91" t="s">
        <v>263</v>
      </c>
      <c r="G4" s="92"/>
      <c r="H4" s="92"/>
    </row>
    <row r="5" spans="1:10">
      <c r="A5" t="s">
        <v>266</v>
      </c>
      <c r="B5" s="2"/>
      <c r="C5" s="2"/>
      <c r="D5" s="2"/>
      <c r="E5" s="2"/>
      <c r="F5" s="93" t="s">
        <v>264</v>
      </c>
      <c r="G5" s="94"/>
      <c r="H5" s="94"/>
    </row>
    <row r="6" spans="1:10">
      <c r="B6" s="2"/>
      <c r="C6" s="2"/>
      <c r="D6" s="2"/>
      <c r="E6" s="2"/>
      <c r="F6" s="8"/>
      <c r="G6" s="2"/>
      <c r="H6" s="10"/>
    </row>
    <row r="7" spans="1:10" ht="137.25" customHeight="1">
      <c r="B7" s="95" t="s">
        <v>282</v>
      </c>
      <c r="C7" s="92"/>
      <c r="D7" s="92"/>
      <c r="E7" s="92"/>
      <c r="F7" s="92"/>
      <c r="G7" s="92"/>
      <c r="H7" s="92"/>
    </row>
    <row r="9" spans="1:10" ht="15">
      <c r="B9" s="1" t="s">
        <v>260</v>
      </c>
    </row>
    <row r="11" spans="1:10" ht="31.5">
      <c r="A11" s="32" t="s">
        <v>46</v>
      </c>
      <c r="B11" s="32" t="s">
        <v>64</v>
      </c>
      <c r="C11" s="54" t="s">
        <v>186</v>
      </c>
      <c r="D11" s="17" t="s">
        <v>184</v>
      </c>
      <c r="E11" s="22" t="s">
        <v>248</v>
      </c>
      <c r="F11" s="18" t="s">
        <v>231</v>
      </c>
      <c r="G11" s="17" t="s">
        <v>185</v>
      </c>
      <c r="H11" s="18" t="s">
        <v>258</v>
      </c>
      <c r="I11" s="18" t="s">
        <v>232</v>
      </c>
    </row>
    <row r="12" spans="1:10" ht="15.75">
      <c r="A12" s="72">
        <v>1</v>
      </c>
      <c r="B12" s="72">
        <v>2</v>
      </c>
      <c r="C12" s="72">
        <v>3</v>
      </c>
      <c r="D12" s="72">
        <v>4</v>
      </c>
      <c r="E12" s="73">
        <v>5</v>
      </c>
      <c r="F12" s="72">
        <v>6</v>
      </c>
      <c r="G12" s="72">
        <v>7</v>
      </c>
      <c r="H12" s="72">
        <v>8</v>
      </c>
      <c r="I12" s="72">
        <v>9</v>
      </c>
      <c r="J12" s="71"/>
    </row>
    <row r="13" spans="1:10" ht="15.75">
      <c r="A13" s="19">
        <v>1</v>
      </c>
      <c r="B13" s="19" t="s">
        <v>49</v>
      </c>
      <c r="C13" s="20" t="s">
        <v>257</v>
      </c>
      <c r="D13" s="20">
        <v>50</v>
      </c>
      <c r="E13" s="37"/>
      <c r="F13" s="53">
        <f>E13*D13</f>
        <v>0</v>
      </c>
      <c r="G13" s="21">
        <v>0.05</v>
      </c>
      <c r="H13" s="53">
        <f>F13*G13</f>
        <v>0</v>
      </c>
      <c r="I13" s="53">
        <f>F13+H13</f>
        <v>0</v>
      </c>
    </row>
    <row r="14" spans="1:10" ht="15.75">
      <c r="A14" s="19">
        <v>2</v>
      </c>
      <c r="B14" s="19" t="s">
        <v>50</v>
      </c>
      <c r="C14" s="20" t="s">
        <v>257</v>
      </c>
      <c r="D14" s="20">
        <v>375</v>
      </c>
      <c r="E14" s="37"/>
      <c r="F14" s="53">
        <f t="shared" ref="F14:F33" si="0">E14*D14</f>
        <v>0</v>
      </c>
      <c r="G14" s="21">
        <v>0.05</v>
      </c>
      <c r="H14" s="53">
        <f t="shared" ref="H14:H33" si="1">F14*G14</f>
        <v>0</v>
      </c>
      <c r="I14" s="53">
        <f t="shared" ref="I14:I33" si="2">F14+H14</f>
        <v>0</v>
      </c>
    </row>
    <row r="15" spans="1:10" ht="15.75">
      <c r="A15" s="19">
        <v>3</v>
      </c>
      <c r="B15" s="19" t="s">
        <v>51</v>
      </c>
      <c r="C15" s="20" t="s">
        <v>257</v>
      </c>
      <c r="D15" s="20">
        <v>10</v>
      </c>
      <c r="E15" s="37"/>
      <c r="F15" s="53">
        <f t="shared" si="0"/>
        <v>0</v>
      </c>
      <c r="G15" s="21">
        <v>0.05</v>
      </c>
      <c r="H15" s="53">
        <f t="shared" si="1"/>
        <v>0</v>
      </c>
      <c r="I15" s="53">
        <f t="shared" si="2"/>
        <v>0</v>
      </c>
    </row>
    <row r="16" spans="1:10" ht="15.75">
      <c r="A16" s="19">
        <v>4</v>
      </c>
      <c r="B16" s="19" t="s">
        <v>116</v>
      </c>
      <c r="C16" s="20" t="s">
        <v>257</v>
      </c>
      <c r="D16" s="20">
        <v>80</v>
      </c>
      <c r="E16" s="37"/>
      <c r="F16" s="53">
        <f t="shared" si="0"/>
        <v>0</v>
      </c>
      <c r="G16" s="21">
        <v>0.05</v>
      </c>
      <c r="H16" s="53">
        <f t="shared" si="1"/>
        <v>0</v>
      </c>
      <c r="I16" s="53">
        <f t="shared" si="2"/>
        <v>0</v>
      </c>
    </row>
    <row r="17" spans="1:9" ht="15.75">
      <c r="A17" s="19">
        <v>5</v>
      </c>
      <c r="B17" s="19" t="s">
        <v>52</v>
      </c>
      <c r="C17" s="20" t="s">
        <v>257</v>
      </c>
      <c r="D17" s="20">
        <v>120</v>
      </c>
      <c r="E17" s="37"/>
      <c r="F17" s="53">
        <f t="shared" si="0"/>
        <v>0</v>
      </c>
      <c r="G17" s="21">
        <v>0.05</v>
      </c>
      <c r="H17" s="53">
        <f t="shared" si="1"/>
        <v>0</v>
      </c>
      <c r="I17" s="53">
        <f t="shared" si="2"/>
        <v>0</v>
      </c>
    </row>
    <row r="18" spans="1:9" ht="15.75">
      <c r="A18" s="19">
        <v>6</v>
      </c>
      <c r="B18" s="19" t="s">
        <v>119</v>
      </c>
      <c r="C18" s="20" t="s">
        <v>257</v>
      </c>
      <c r="D18" s="20">
        <v>357</v>
      </c>
      <c r="E18" s="37"/>
      <c r="F18" s="53">
        <f t="shared" si="0"/>
        <v>0</v>
      </c>
      <c r="G18" s="21">
        <v>0.05</v>
      </c>
      <c r="H18" s="53">
        <f t="shared" si="1"/>
        <v>0</v>
      </c>
      <c r="I18" s="53">
        <f t="shared" si="2"/>
        <v>0</v>
      </c>
    </row>
    <row r="19" spans="1:9" ht="15.75">
      <c r="A19" s="19">
        <v>7</v>
      </c>
      <c r="B19" s="19" t="s">
        <v>53</v>
      </c>
      <c r="C19" s="20" t="s">
        <v>257</v>
      </c>
      <c r="D19" s="20">
        <v>270</v>
      </c>
      <c r="E19" s="37"/>
      <c r="F19" s="53">
        <f t="shared" si="0"/>
        <v>0</v>
      </c>
      <c r="G19" s="21">
        <v>0.05</v>
      </c>
      <c r="H19" s="53">
        <f t="shared" si="1"/>
        <v>0</v>
      </c>
      <c r="I19" s="53">
        <f t="shared" si="2"/>
        <v>0</v>
      </c>
    </row>
    <row r="20" spans="1:9" ht="15.75">
      <c r="A20" s="19">
        <v>8</v>
      </c>
      <c r="B20" s="19" t="s">
        <v>54</v>
      </c>
      <c r="C20" s="20" t="s">
        <v>257</v>
      </c>
      <c r="D20" s="20">
        <v>60</v>
      </c>
      <c r="E20" s="37"/>
      <c r="F20" s="53">
        <f t="shared" si="0"/>
        <v>0</v>
      </c>
      <c r="G20" s="21">
        <v>0.05</v>
      </c>
      <c r="H20" s="53">
        <f t="shared" si="1"/>
        <v>0</v>
      </c>
      <c r="I20" s="53">
        <f t="shared" si="2"/>
        <v>0</v>
      </c>
    </row>
    <row r="21" spans="1:9" ht="15.75">
      <c r="A21" s="19">
        <v>9</v>
      </c>
      <c r="B21" s="19" t="s">
        <v>55</v>
      </c>
      <c r="C21" s="20" t="s">
        <v>257</v>
      </c>
      <c r="D21" s="20">
        <v>120</v>
      </c>
      <c r="E21" s="37"/>
      <c r="F21" s="53">
        <f t="shared" si="0"/>
        <v>0</v>
      </c>
      <c r="G21" s="21">
        <v>0.05</v>
      </c>
      <c r="H21" s="53">
        <f t="shared" si="1"/>
        <v>0</v>
      </c>
      <c r="I21" s="53">
        <f t="shared" si="2"/>
        <v>0</v>
      </c>
    </row>
    <row r="22" spans="1:9" ht="15.75">
      <c r="A22" s="19">
        <v>10</v>
      </c>
      <c r="B22" s="19" t="s">
        <v>56</v>
      </c>
      <c r="C22" s="20" t="s">
        <v>257</v>
      </c>
      <c r="D22" s="20">
        <v>23</v>
      </c>
      <c r="E22" s="37"/>
      <c r="F22" s="53">
        <f t="shared" si="0"/>
        <v>0</v>
      </c>
      <c r="G22" s="21">
        <v>0.05</v>
      </c>
      <c r="H22" s="53">
        <f t="shared" si="1"/>
        <v>0</v>
      </c>
      <c r="I22" s="53">
        <f t="shared" si="2"/>
        <v>0</v>
      </c>
    </row>
    <row r="23" spans="1:9" ht="15.75">
      <c r="A23" s="19">
        <v>11</v>
      </c>
      <c r="B23" s="19" t="s">
        <v>65</v>
      </c>
      <c r="C23" s="20" t="s">
        <v>257</v>
      </c>
      <c r="D23" s="20">
        <v>530</v>
      </c>
      <c r="E23" s="37"/>
      <c r="F23" s="53">
        <f t="shared" si="0"/>
        <v>0</v>
      </c>
      <c r="G23" s="21">
        <v>0.05</v>
      </c>
      <c r="H23" s="53">
        <f t="shared" si="1"/>
        <v>0</v>
      </c>
      <c r="I23" s="53">
        <f t="shared" si="2"/>
        <v>0</v>
      </c>
    </row>
    <row r="24" spans="1:9" ht="31.5">
      <c r="A24" s="19">
        <v>12</v>
      </c>
      <c r="B24" s="19" t="s">
        <v>57</v>
      </c>
      <c r="C24" s="20" t="s">
        <v>257</v>
      </c>
      <c r="D24" s="20">
        <v>55</v>
      </c>
      <c r="E24" s="37"/>
      <c r="F24" s="53">
        <f t="shared" si="0"/>
        <v>0</v>
      </c>
      <c r="G24" s="21">
        <v>0.05</v>
      </c>
      <c r="H24" s="53">
        <f t="shared" si="1"/>
        <v>0</v>
      </c>
      <c r="I24" s="53">
        <f t="shared" si="2"/>
        <v>0</v>
      </c>
    </row>
    <row r="25" spans="1:9" ht="31.5">
      <c r="A25" s="19">
        <v>13</v>
      </c>
      <c r="B25" s="19" t="s">
        <v>58</v>
      </c>
      <c r="C25" s="20" t="s">
        <v>257</v>
      </c>
      <c r="D25" s="20">
        <v>55</v>
      </c>
      <c r="E25" s="37"/>
      <c r="F25" s="53">
        <f t="shared" si="0"/>
        <v>0</v>
      </c>
      <c r="G25" s="21">
        <v>0.05</v>
      </c>
      <c r="H25" s="53">
        <f t="shared" si="1"/>
        <v>0</v>
      </c>
      <c r="I25" s="53">
        <f t="shared" si="2"/>
        <v>0</v>
      </c>
    </row>
    <row r="26" spans="1:9" ht="15.75">
      <c r="A26" s="19">
        <v>14</v>
      </c>
      <c r="B26" s="19" t="s">
        <v>235</v>
      </c>
      <c r="C26" s="20" t="s">
        <v>257</v>
      </c>
      <c r="D26" s="20">
        <v>250</v>
      </c>
      <c r="E26" s="37"/>
      <c r="F26" s="53">
        <f t="shared" si="0"/>
        <v>0</v>
      </c>
      <c r="G26" s="21">
        <v>0.05</v>
      </c>
      <c r="H26" s="53">
        <f t="shared" si="1"/>
        <v>0</v>
      </c>
      <c r="I26" s="53">
        <f t="shared" si="2"/>
        <v>0</v>
      </c>
    </row>
    <row r="27" spans="1:9" ht="15.75">
      <c r="A27" s="19">
        <v>15</v>
      </c>
      <c r="B27" s="19" t="s">
        <v>59</v>
      </c>
      <c r="C27" s="20" t="s">
        <v>257</v>
      </c>
      <c r="D27" s="20">
        <v>500</v>
      </c>
      <c r="E27" s="37"/>
      <c r="F27" s="53">
        <f t="shared" si="0"/>
        <v>0</v>
      </c>
      <c r="G27" s="21">
        <v>0.05</v>
      </c>
      <c r="H27" s="53">
        <f t="shared" si="1"/>
        <v>0</v>
      </c>
      <c r="I27" s="53">
        <f t="shared" si="2"/>
        <v>0</v>
      </c>
    </row>
    <row r="28" spans="1:9" ht="15.75">
      <c r="A28" s="19">
        <v>16</v>
      </c>
      <c r="B28" s="19" t="s">
        <v>236</v>
      </c>
      <c r="C28" s="20" t="s">
        <v>257</v>
      </c>
      <c r="D28" s="20">
        <v>350</v>
      </c>
      <c r="E28" s="37"/>
      <c r="F28" s="53">
        <f t="shared" si="0"/>
        <v>0</v>
      </c>
      <c r="G28" s="21">
        <v>0.05</v>
      </c>
      <c r="H28" s="53">
        <f t="shared" si="1"/>
        <v>0</v>
      </c>
      <c r="I28" s="53">
        <f t="shared" si="2"/>
        <v>0</v>
      </c>
    </row>
    <row r="29" spans="1:9" ht="15.75">
      <c r="A29" s="19">
        <v>17</v>
      </c>
      <c r="B29" s="19" t="s">
        <v>60</v>
      </c>
      <c r="C29" s="20" t="s">
        <v>257</v>
      </c>
      <c r="D29" s="20">
        <v>350</v>
      </c>
      <c r="E29" s="37"/>
      <c r="F29" s="53">
        <f t="shared" si="0"/>
        <v>0</v>
      </c>
      <c r="G29" s="21">
        <v>0.05</v>
      </c>
      <c r="H29" s="53">
        <f t="shared" si="1"/>
        <v>0</v>
      </c>
      <c r="I29" s="53">
        <f t="shared" si="2"/>
        <v>0</v>
      </c>
    </row>
    <row r="30" spans="1:9" ht="15.75">
      <c r="A30" s="19">
        <v>18</v>
      </c>
      <c r="B30" s="19" t="s">
        <v>61</v>
      </c>
      <c r="C30" s="20" t="s">
        <v>257</v>
      </c>
      <c r="D30" s="20">
        <v>350</v>
      </c>
      <c r="E30" s="37"/>
      <c r="F30" s="53">
        <f t="shared" si="0"/>
        <v>0</v>
      </c>
      <c r="G30" s="21">
        <v>0.05</v>
      </c>
      <c r="H30" s="53">
        <f t="shared" si="1"/>
        <v>0</v>
      </c>
      <c r="I30" s="53">
        <f t="shared" si="2"/>
        <v>0</v>
      </c>
    </row>
    <row r="31" spans="1:9" ht="15.75">
      <c r="A31" s="19">
        <v>19</v>
      </c>
      <c r="B31" s="19" t="s">
        <v>117</v>
      </c>
      <c r="C31" s="20" t="s">
        <v>257</v>
      </c>
      <c r="D31" s="20">
        <v>150</v>
      </c>
      <c r="E31" s="37"/>
      <c r="F31" s="53">
        <f t="shared" si="0"/>
        <v>0</v>
      </c>
      <c r="G31" s="21">
        <v>0.05</v>
      </c>
      <c r="H31" s="53">
        <f t="shared" si="1"/>
        <v>0</v>
      </c>
      <c r="I31" s="53">
        <f t="shared" si="2"/>
        <v>0</v>
      </c>
    </row>
    <row r="32" spans="1:9" ht="15.75">
      <c r="A32" s="19">
        <v>20</v>
      </c>
      <c r="B32" s="19" t="s">
        <v>118</v>
      </c>
      <c r="C32" s="20" t="s">
        <v>257</v>
      </c>
      <c r="D32" s="20">
        <v>55</v>
      </c>
      <c r="E32" s="37"/>
      <c r="F32" s="53">
        <f t="shared" si="0"/>
        <v>0</v>
      </c>
      <c r="G32" s="21">
        <v>0.05</v>
      </c>
      <c r="H32" s="53">
        <f t="shared" si="1"/>
        <v>0</v>
      </c>
      <c r="I32" s="53">
        <f t="shared" si="2"/>
        <v>0</v>
      </c>
    </row>
    <row r="33" spans="1:10" ht="15.75">
      <c r="A33" s="19">
        <v>21</v>
      </c>
      <c r="B33" s="19" t="s">
        <v>62</v>
      </c>
      <c r="C33" s="20" t="s">
        <v>63</v>
      </c>
      <c r="D33" s="20">
        <v>25</v>
      </c>
      <c r="E33" s="37"/>
      <c r="F33" s="53">
        <f t="shared" si="0"/>
        <v>0</v>
      </c>
      <c r="G33" s="21">
        <v>0.05</v>
      </c>
      <c r="H33" s="53">
        <f t="shared" si="1"/>
        <v>0</v>
      </c>
      <c r="I33" s="53">
        <f t="shared" si="2"/>
        <v>0</v>
      </c>
    </row>
    <row r="34" spans="1:10" ht="14.25" customHeight="1">
      <c r="A34" s="108" t="s">
        <v>188</v>
      </c>
      <c r="B34" s="109"/>
      <c r="C34" s="109"/>
      <c r="D34" s="110"/>
      <c r="E34" s="107">
        <f>SUM(E13:E33)</f>
        <v>0</v>
      </c>
      <c r="F34" s="107">
        <f>SUM(F13:F33)</f>
        <v>0</v>
      </c>
      <c r="G34" s="116"/>
      <c r="H34" s="117">
        <f>SUM(H13:H33)</f>
        <v>0</v>
      </c>
      <c r="I34" s="107">
        <f>SUM(I13:I33)</f>
        <v>0</v>
      </c>
    </row>
    <row r="35" spans="1:10" ht="14.25" customHeight="1">
      <c r="A35" s="111"/>
      <c r="B35" s="112"/>
      <c r="C35" s="112"/>
      <c r="D35" s="113"/>
      <c r="E35" s="107"/>
      <c r="F35" s="107"/>
      <c r="G35" s="116"/>
      <c r="H35" s="118"/>
      <c r="I35" s="107"/>
    </row>
    <row r="36" spans="1:10" ht="15">
      <c r="A36" s="14"/>
      <c r="B36" s="14"/>
      <c r="C36" s="14"/>
      <c r="D36" s="14"/>
      <c r="E36" s="14"/>
      <c r="F36" s="15"/>
      <c r="G36" s="14"/>
      <c r="H36" s="15"/>
      <c r="I36" s="15"/>
    </row>
    <row r="39" spans="1:10" ht="141.75" customHeight="1">
      <c r="A39" s="74"/>
      <c r="B39" s="114" t="s">
        <v>281</v>
      </c>
      <c r="C39" s="115"/>
      <c r="D39" s="115"/>
      <c r="E39" s="115"/>
      <c r="F39" s="115"/>
      <c r="G39" s="115"/>
      <c r="H39" s="115"/>
      <c r="I39" s="115"/>
      <c r="J39" s="115"/>
    </row>
    <row r="40" spans="1:10" ht="15">
      <c r="A40" s="74"/>
      <c r="B40" s="74"/>
      <c r="C40" s="75"/>
      <c r="D40" s="75"/>
      <c r="E40" s="75"/>
      <c r="F40" s="75"/>
      <c r="G40" s="76"/>
      <c r="H40" s="75"/>
      <c r="I40" s="77"/>
      <c r="J40" s="75"/>
    </row>
    <row r="41" spans="1:10" ht="15">
      <c r="A41" s="74"/>
      <c r="B41" s="74"/>
      <c r="C41" s="75"/>
      <c r="D41" s="75"/>
      <c r="E41" s="75"/>
      <c r="F41" s="75"/>
      <c r="G41" s="76"/>
      <c r="H41" s="75"/>
      <c r="I41" s="77"/>
      <c r="J41" s="75"/>
    </row>
    <row r="42" spans="1:10" ht="15">
      <c r="A42" s="74"/>
      <c r="B42" s="74"/>
      <c r="C42" s="75"/>
      <c r="D42" s="75"/>
      <c r="E42" s="75"/>
      <c r="F42" s="75"/>
      <c r="G42" s="76"/>
      <c r="H42" s="75"/>
      <c r="I42" s="77"/>
      <c r="J42" s="75"/>
    </row>
    <row r="43" spans="1:10" ht="18.75">
      <c r="A43" s="74"/>
      <c r="B43" s="70" t="s">
        <v>277</v>
      </c>
      <c r="C43" s="74"/>
      <c r="D43" s="74"/>
      <c r="E43" s="75"/>
      <c r="F43" s="75"/>
      <c r="G43" s="76"/>
      <c r="H43" s="75"/>
      <c r="I43" s="77"/>
      <c r="J43" s="75"/>
    </row>
    <row r="44" spans="1:10" ht="15">
      <c r="A44" s="74"/>
      <c r="B44" s="74"/>
      <c r="C44" s="74"/>
      <c r="D44" s="74"/>
      <c r="E44" s="75"/>
      <c r="F44" s="75"/>
      <c r="G44" s="76"/>
      <c r="H44" s="75"/>
      <c r="I44" s="77"/>
      <c r="J44" s="75"/>
    </row>
    <row r="45" spans="1:10" ht="15">
      <c r="A45" s="74"/>
      <c r="B45" s="74" t="s">
        <v>278</v>
      </c>
      <c r="C45" s="74"/>
      <c r="D45" s="74"/>
      <c r="E45" s="75"/>
      <c r="F45" s="75"/>
      <c r="G45" s="76"/>
      <c r="H45" s="75"/>
      <c r="I45" s="77"/>
      <c r="J45" s="75"/>
    </row>
  </sheetData>
  <mergeCells count="11">
    <mergeCell ref="B39:J39"/>
    <mergeCell ref="G34:G35"/>
    <mergeCell ref="I34:I35"/>
    <mergeCell ref="F34:F35"/>
    <mergeCell ref="H34:H35"/>
    <mergeCell ref="E34:E35"/>
    <mergeCell ref="A34:D35"/>
    <mergeCell ref="H2:I2"/>
    <mergeCell ref="F4:H4"/>
    <mergeCell ref="F5:H5"/>
    <mergeCell ref="B7: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workbookViewId="0">
      <selection activeCell="C7" sqref="C7:I7"/>
    </sheetView>
  </sheetViews>
  <sheetFormatPr defaultRowHeight="14.25"/>
  <cols>
    <col min="1" max="1" width="4.125" bestFit="1" customWidth="1"/>
    <col min="2" max="2" width="25.25" bestFit="1" customWidth="1"/>
    <col min="3" max="3" width="10.875" bestFit="1" customWidth="1"/>
    <col min="4" max="4" width="13.375" customWidth="1"/>
    <col min="5" max="6" width="17" customWidth="1"/>
    <col min="7" max="7" width="11.5" bestFit="1" customWidth="1"/>
    <col min="8" max="8" width="6.5" bestFit="1" customWidth="1"/>
    <col min="9" max="9" width="12.125" bestFit="1" customWidth="1"/>
    <col min="10" max="10" width="12.375" bestFit="1" customWidth="1"/>
  </cols>
  <sheetData>
    <row r="1" spans="1:10">
      <c r="G1" s="6"/>
      <c r="I1" s="6"/>
      <c r="J1" s="6"/>
    </row>
    <row r="2" spans="1:10" ht="15">
      <c r="G2" s="6"/>
      <c r="I2" s="104" t="s">
        <v>283</v>
      </c>
      <c r="J2" s="104"/>
    </row>
    <row r="3" spans="1:10">
      <c r="G3" s="6"/>
      <c r="I3" s="6"/>
      <c r="J3" s="6"/>
    </row>
    <row r="4" spans="1:10">
      <c r="B4" t="s">
        <v>265</v>
      </c>
      <c r="C4" s="2"/>
      <c r="D4" s="2"/>
      <c r="E4" s="2"/>
      <c r="F4" s="2"/>
      <c r="G4" s="91" t="s">
        <v>263</v>
      </c>
      <c r="H4" s="92"/>
      <c r="I4" s="92"/>
      <c r="J4" s="6"/>
    </row>
    <row r="5" spans="1:10">
      <c r="B5" t="s">
        <v>266</v>
      </c>
      <c r="C5" s="2"/>
      <c r="D5" s="2"/>
      <c r="E5" s="2"/>
      <c r="F5" s="2"/>
      <c r="G5" s="93" t="s">
        <v>264</v>
      </c>
      <c r="H5" s="94"/>
      <c r="I5" s="94"/>
      <c r="J5" s="6"/>
    </row>
    <row r="6" spans="1:10">
      <c r="C6" s="2"/>
      <c r="D6" s="2"/>
      <c r="E6" s="2"/>
      <c r="F6" s="2"/>
      <c r="G6" s="8"/>
      <c r="H6" s="2"/>
      <c r="I6" s="10"/>
      <c r="J6" s="6"/>
    </row>
    <row r="7" spans="1:10" ht="97.5" customHeight="1">
      <c r="C7" s="95" t="s">
        <v>284</v>
      </c>
      <c r="D7" s="92"/>
      <c r="E7" s="92"/>
      <c r="F7" s="92"/>
      <c r="G7" s="92"/>
      <c r="H7" s="92"/>
      <c r="I7" s="92"/>
      <c r="J7" s="6"/>
    </row>
    <row r="9" spans="1:10" ht="15">
      <c r="A9" s="42"/>
      <c r="B9" s="43" t="s">
        <v>261</v>
      </c>
      <c r="C9" s="43"/>
      <c r="D9" s="43"/>
      <c r="E9" s="42"/>
      <c r="F9" s="42"/>
      <c r="G9" s="42"/>
      <c r="H9" s="42"/>
      <c r="I9" s="42"/>
      <c r="J9" s="42"/>
    </row>
    <row r="10" spans="1:10" ht="15">
      <c r="A10" s="42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33" customHeight="1">
      <c r="A11" s="22" t="s">
        <v>46</v>
      </c>
      <c r="B11" s="22" t="s">
        <v>44</v>
      </c>
      <c r="C11" s="22" t="s">
        <v>189</v>
      </c>
      <c r="D11" s="22" t="s">
        <v>186</v>
      </c>
      <c r="E11" s="22" t="s">
        <v>184</v>
      </c>
      <c r="F11" s="22" t="s">
        <v>248</v>
      </c>
      <c r="G11" s="22" t="s">
        <v>231</v>
      </c>
      <c r="H11" s="22" t="s">
        <v>185</v>
      </c>
      <c r="I11" s="22" t="s">
        <v>229</v>
      </c>
      <c r="J11" s="23" t="s">
        <v>232</v>
      </c>
    </row>
    <row r="12" spans="1:10" ht="18" customHeight="1">
      <c r="A12" s="78">
        <v>1</v>
      </c>
      <c r="B12" s="78">
        <v>2</v>
      </c>
      <c r="C12" s="78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9">
        <v>10</v>
      </c>
    </row>
    <row r="13" spans="1:10" ht="15.75">
      <c r="A13" s="24">
        <v>1</v>
      </c>
      <c r="B13" s="24" t="s">
        <v>66</v>
      </c>
      <c r="C13" s="20" t="s">
        <v>2</v>
      </c>
      <c r="D13" s="20" t="s">
        <v>257</v>
      </c>
      <c r="E13" s="20">
        <v>75</v>
      </c>
      <c r="F13" s="37"/>
      <c r="G13" s="37">
        <f>F13*E13</f>
        <v>0</v>
      </c>
      <c r="H13" s="25">
        <v>0.05</v>
      </c>
      <c r="I13" s="37">
        <f>G13*H13</f>
        <v>0</v>
      </c>
      <c r="J13" s="35">
        <f>G13+I13</f>
        <v>0</v>
      </c>
    </row>
    <row r="14" spans="1:10" ht="15.75">
      <c r="A14" s="24">
        <v>2</v>
      </c>
      <c r="B14" s="24" t="s">
        <v>128</v>
      </c>
      <c r="C14" s="20" t="s">
        <v>120</v>
      </c>
      <c r="D14" s="20" t="s">
        <v>254</v>
      </c>
      <c r="E14" s="20">
        <v>450</v>
      </c>
      <c r="F14" s="37"/>
      <c r="G14" s="37">
        <f t="shared" ref="G14:G22" si="0">F14*E14</f>
        <v>0</v>
      </c>
      <c r="H14" s="25">
        <v>0.05</v>
      </c>
      <c r="I14" s="37">
        <f t="shared" ref="I14:I22" si="1">G14*H14</f>
        <v>0</v>
      </c>
      <c r="J14" s="35">
        <f t="shared" ref="J14:J22" si="2">G14+I14</f>
        <v>0</v>
      </c>
    </row>
    <row r="15" spans="1:10" ht="15.75">
      <c r="A15" s="24">
        <v>3</v>
      </c>
      <c r="B15" s="24" t="s">
        <v>67</v>
      </c>
      <c r="C15" s="20" t="s">
        <v>150</v>
      </c>
      <c r="D15" s="20" t="s">
        <v>254</v>
      </c>
      <c r="E15" s="20">
        <v>500</v>
      </c>
      <c r="F15" s="37"/>
      <c r="G15" s="37">
        <f t="shared" si="0"/>
        <v>0</v>
      </c>
      <c r="H15" s="25">
        <v>0.05</v>
      </c>
      <c r="I15" s="37">
        <f t="shared" si="1"/>
        <v>0</v>
      </c>
      <c r="J15" s="35">
        <f t="shared" si="2"/>
        <v>0</v>
      </c>
    </row>
    <row r="16" spans="1:10" ht="21" customHeight="1">
      <c r="A16" s="24">
        <v>4</v>
      </c>
      <c r="B16" s="24" t="s">
        <v>127</v>
      </c>
      <c r="C16" s="20" t="s">
        <v>121</v>
      </c>
      <c r="D16" s="20" t="s">
        <v>254</v>
      </c>
      <c r="E16" s="20">
        <v>50</v>
      </c>
      <c r="F16" s="37"/>
      <c r="G16" s="37">
        <f t="shared" si="0"/>
        <v>0</v>
      </c>
      <c r="H16" s="25">
        <v>0.05</v>
      </c>
      <c r="I16" s="37">
        <f t="shared" si="1"/>
        <v>0</v>
      </c>
      <c r="J16" s="35">
        <f t="shared" si="2"/>
        <v>0</v>
      </c>
    </row>
    <row r="17" spans="1:10" ht="18" customHeight="1">
      <c r="A17" s="24">
        <v>5</v>
      </c>
      <c r="B17" s="24" t="s">
        <v>126</v>
      </c>
      <c r="C17" s="20" t="s">
        <v>121</v>
      </c>
      <c r="D17" s="20" t="s">
        <v>254</v>
      </c>
      <c r="E17" s="20">
        <v>60</v>
      </c>
      <c r="F17" s="37"/>
      <c r="G17" s="37">
        <f t="shared" si="0"/>
        <v>0</v>
      </c>
      <c r="H17" s="25">
        <v>0.05</v>
      </c>
      <c r="I17" s="37">
        <f t="shared" si="1"/>
        <v>0</v>
      </c>
      <c r="J17" s="35">
        <f t="shared" si="2"/>
        <v>0</v>
      </c>
    </row>
    <row r="18" spans="1:10" ht="20.25" customHeight="1">
      <c r="A18" s="24">
        <v>6</v>
      </c>
      <c r="B18" s="24" t="s">
        <v>125</v>
      </c>
      <c r="C18" s="20" t="s">
        <v>121</v>
      </c>
      <c r="D18" s="20" t="s">
        <v>254</v>
      </c>
      <c r="E18" s="20">
        <v>65</v>
      </c>
      <c r="F18" s="37"/>
      <c r="G18" s="37">
        <f t="shared" si="0"/>
        <v>0</v>
      </c>
      <c r="H18" s="25">
        <v>0.05</v>
      </c>
      <c r="I18" s="37">
        <f t="shared" si="1"/>
        <v>0</v>
      </c>
      <c r="J18" s="35">
        <f t="shared" si="2"/>
        <v>0</v>
      </c>
    </row>
    <row r="19" spans="1:10" ht="21.75" customHeight="1">
      <c r="A19" s="24">
        <v>7</v>
      </c>
      <c r="B19" s="24" t="s">
        <v>129</v>
      </c>
      <c r="C19" s="20" t="s">
        <v>121</v>
      </c>
      <c r="D19" s="20" t="s">
        <v>254</v>
      </c>
      <c r="E19" s="20">
        <v>75</v>
      </c>
      <c r="F19" s="37"/>
      <c r="G19" s="37">
        <f t="shared" si="0"/>
        <v>0</v>
      </c>
      <c r="H19" s="25">
        <v>0.05</v>
      </c>
      <c r="I19" s="37">
        <f t="shared" si="1"/>
        <v>0</v>
      </c>
      <c r="J19" s="35">
        <f t="shared" si="2"/>
        <v>0</v>
      </c>
    </row>
    <row r="20" spans="1:10" ht="31.5">
      <c r="A20" s="24">
        <v>8</v>
      </c>
      <c r="B20" s="26" t="s">
        <v>124</v>
      </c>
      <c r="C20" s="20" t="s">
        <v>121</v>
      </c>
      <c r="D20" s="20" t="s">
        <v>254</v>
      </c>
      <c r="E20" s="20">
        <v>50</v>
      </c>
      <c r="F20" s="37"/>
      <c r="G20" s="37">
        <f t="shared" si="0"/>
        <v>0</v>
      </c>
      <c r="H20" s="25">
        <v>0.05</v>
      </c>
      <c r="I20" s="37">
        <f t="shared" si="1"/>
        <v>0</v>
      </c>
      <c r="J20" s="35">
        <f t="shared" si="2"/>
        <v>0</v>
      </c>
    </row>
    <row r="21" spans="1:10" ht="15.75">
      <c r="A21" s="24">
        <v>9</v>
      </c>
      <c r="B21" s="24" t="s">
        <v>123</v>
      </c>
      <c r="C21" s="20" t="s">
        <v>209</v>
      </c>
      <c r="D21" s="20" t="s">
        <v>254</v>
      </c>
      <c r="E21" s="20">
        <v>250</v>
      </c>
      <c r="F21" s="37"/>
      <c r="G21" s="37">
        <f t="shared" si="0"/>
        <v>0</v>
      </c>
      <c r="H21" s="25">
        <v>0.05</v>
      </c>
      <c r="I21" s="37">
        <f t="shared" si="1"/>
        <v>0</v>
      </c>
      <c r="J21" s="35">
        <f t="shared" si="2"/>
        <v>0</v>
      </c>
    </row>
    <row r="22" spans="1:10" ht="15.75">
      <c r="A22" s="24">
        <v>11</v>
      </c>
      <c r="B22" s="24" t="s">
        <v>122</v>
      </c>
      <c r="C22" s="20" t="s">
        <v>230</v>
      </c>
      <c r="D22" s="20" t="s">
        <v>254</v>
      </c>
      <c r="E22" s="20">
        <v>250</v>
      </c>
      <c r="F22" s="37"/>
      <c r="G22" s="37">
        <f t="shared" si="0"/>
        <v>0</v>
      </c>
      <c r="H22" s="25">
        <v>0.05</v>
      </c>
      <c r="I22" s="37">
        <f t="shared" si="1"/>
        <v>0</v>
      </c>
      <c r="J22" s="35">
        <f t="shared" si="2"/>
        <v>0</v>
      </c>
    </row>
    <row r="23" spans="1:10" ht="15" customHeight="1">
      <c r="A23" s="108" t="s">
        <v>188</v>
      </c>
      <c r="B23" s="109"/>
      <c r="C23" s="109"/>
      <c r="D23" s="109"/>
      <c r="E23" s="110"/>
      <c r="F23" s="119">
        <f>SUM(F13:F22)</f>
        <v>0</v>
      </c>
      <c r="G23" s="119">
        <f>SUM(G13:G22)</f>
        <v>0</v>
      </c>
      <c r="H23" s="121"/>
      <c r="I23" s="119">
        <f>SUM(I13:I22)</f>
        <v>0</v>
      </c>
      <c r="J23" s="119">
        <f>SUM(J13:J22)</f>
        <v>0</v>
      </c>
    </row>
    <row r="24" spans="1:10" ht="15" customHeight="1">
      <c r="A24" s="111"/>
      <c r="B24" s="112"/>
      <c r="C24" s="112"/>
      <c r="D24" s="112"/>
      <c r="E24" s="113"/>
      <c r="F24" s="120"/>
      <c r="G24" s="120"/>
      <c r="H24" s="122"/>
      <c r="I24" s="120"/>
      <c r="J24" s="120"/>
    </row>
    <row r="29" spans="1:10" ht="117" customHeight="1">
      <c r="B29" s="114" t="s">
        <v>285</v>
      </c>
      <c r="C29" s="115"/>
      <c r="D29" s="115"/>
      <c r="E29" s="115"/>
      <c r="F29" s="115"/>
      <c r="G29" s="115"/>
      <c r="H29" s="115"/>
      <c r="I29" s="115"/>
      <c r="J29" s="115"/>
    </row>
    <row r="30" spans="1:10" ht="15">
      <c r="B30" s="74"/>
      <c r="C30" s="75"/>
      <c r="D30" s="75"/>
      <c r="E30" s="75"/>
      <c r="F30" s="75"/>
      <c r="G30" s="76"/>
      <c r="H30" s="75"/>
      <c r="I30" s="77"/>
      <c r="J30" s="75"/>
    </row>
    <row r="31" spans="1:10" ht="15">
      <c r="B31" s="74"/>
      <c r="C31" s="75"/>
      <c r="D31" s="75"/>
      <c r="E31" s="75"/>
      <c r="F31" s="75"/>
      <c r="G31" s="76"/>
      <c r="H31" s="75"/>
      <c r="I31" s="77"/>
      <c r="J31" s="75"/>
    </row>
    <row r="32" spans="1:10" ht="15">
      <c r="B32" s="74"/>
      <c r="C32" s="75"/>
      <c r="D32" s="75"/>
      <c r="E32" s="75"/>
      <c r="F32" s="75"/>
      <c r="G32" s="76"/>
      <c r="H32" s="75"/>
      <c r="I32" s="77"/>
      <c r="J32" s="75"/>
    </row>
    <row r="33" spans="2:10" ht="18.75">
      <c r="B33" s="70" t="s">
        <v>277</v>
      </c>
      <c r="C33" s="74"/>
      <c r="D33" s="74"/>
      <c r="E33" s="75"/>
      <c r="F33" s="75"/>
      <c r="G33" s="76"/>
      <c r="H33" s="75"/>
      <c r="I33" s="77"/>
      <c r="J33" s="75"/>
    </row>
    <row r="34" spans="2:10" ht="15">
      <c r="B34" s="74"/>
      <c r="C34" s="74"/>
      <c r="D34" s="74"/>
      <c r="E34" s="75"/>
      <c r="F34" s="75"/>
      <c r="G34" s="76"/>
      <c r="H34" s="75"/>
      <c r="I34" s="77"/>
      <c r="J34" s="75"/>
    </row>
    <row r="35" spans="2:10" ht="15">
      <c r="B35" s="74" t="s">
        <v>278</v>
      </c>
      <c r="C35" s="74"/>
      <c r="D35" s="74"/>
      <c r="E35" s="75"/>
      <c r="F35" s="75"/>
      <c r="G35" s="76"/>
      <c r="H35" s="75"/>
      <c r="I35" s="77"/>
      <c r="J35" s="75"/>
    </row>
    <row r="36" spans="2:10">
      <c r="F36" s="6"/>
      <c r="H36" s="6"/>
      <c r="I36" s="6"/>
    </row>
  </sheetData>
  <mergeCells count="11">
    <mergeCell ref="B29:J29"/>
    <mergeCell ref="G23:G24"/>
    <mergeCell ref="J23:J24"/>
    <mergeCell ref="H23:H24"/>
    <mergeCell ref="I23:I24"/>
    <mergeCell ref="A23:E24"/>
    <mergeCell ref="F23:F24"/>
    <mergeCell ref="I2:J2"/>
    <mergeCell ref="G4:I4"/>
    <mergeCell ref="G5:I5"/>
    <mergeCell ref="C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1"/>
  <sheetViews>
    <sheetView topLeftCell="A10" zoomScale="80" zoomScaleNormal="80" workbookViewId="0">
      <selection activeCell="C7" sqref="C7:I7"/>
    </sheetView>
  </sheetViews>
  <sheetFormatPr defaultRowHeight="14.25"/>
  <cols>
    <col min="1" max="1" width="3.375" bestFit="1" customWidth="1"/>
    <col min="2" max="2" width="33.25" bestFit="1" customWidth="1"/>
    <col min="3" max="3" width="10.375" bestFit="1" customWidth="1"/>
    <col min="4" max="4" width="7.625" bestFit="1" customWidth="1"/>
    <col min="5" max="5" width="15.75" bestFit="1" customWidth="1"/>
    <col min="6" max="6" width="15.75" customWidth="1"/>
    <col min="7" max="7" width="11.125" bestFit="1" customWidth="1"/>
    <col min="8" max="8" width="5.75" bestFit="1" customWidth="1"/>
    <col min="9" max="9" width="11.125" style="6" bestFit="1" customWidth="1"/>
    <col min="10" max="10" width="11.875" bestFit="1" customWidth="1"/>
  </cols>
  <sheetData>
    <row r="2" spans="1:10" ht="15">
      <c r="G2" s="6"/>
      <c r="I2" s="104" t="s">
        <v>287</v>
      </c>
      <c r="J2" s="104"/>
    </row>
    <row r="3" spans="1:10">
      <c r="G3" s="6"/>
      <c r="J3" s="6"/>
    </row>
    <row r="4" spans="1:10">
      <c r="B4" t="s">
        <v>265</v>
      </c>
      <c r="C4" s="2"/>
      <c r="D4" s="2"/>
      <c r="E4" s="2"/>
      <c r="F4" s="2"/>
      <c r="G4" s="91" t="s">
        <v>263</v>
      </c>
      <c r="H4" s="92"/>
      <c r="I4" s="92"/>
      <c r="J4" s="6"/>
    </row>
    <row r="5" spans="1:10">
      <c r="B5" t="s">
        <v>266</v>
      </c>
      <c r="C5" s="2"/>
      <c r="D5" s="2"/>
      <c r="E5" s="2"/>
      <c r="F5" s="2"/>
      <c r="G5" s="93" t="s">
        <v>264</v>
      </c>
      <c r="H5" s="94"/>
      <c r="I5" s="94"/>
      <c r="J5" s="6"/>
    </row>
    <row r="6" spans="1:10">
      <c r="C6" s="2"/>
      <c r="D6" s="2"/>
      <c r="E6" s="2"/>
      <c r="F6" s="2"/>
      <c r="G6" s="8"/>
      <c r="H6" s="2"/>
      <c r="I6" s="10"/>
      <c r="J6" s="6"/>
    </row>
    <row r="7" spans="1:10" ht="141.75" customHeight="1">
      <c r="C7" s="95" t="s">
        <v>295</v>
      </c>
      <c r="D7" s="92"/>
      <c r="E7" s="92"/>
      <c r="F7" s="92"/>
      <c r="G7" s="92"/>
      <c r="H7" s="92"/>
      <c r="I7" s="92"/>
      <c r="J7" s="6"/>
    </row>
    <row r="9" spans="1:10" ht="15">
      <c r="B9" s="1" t="s">
        <v>71</v>
      </c>
      <c r="C9" s="1"/>
      <c r="D9" s="1"/>
    </row>
    <row r="10" spans="1:10" ht="30">
      <c r="A10" s="29" t="s">
        <v>46</v>
      </c>
      <c r="B10" s="38" t="s">
        <v>72</v>
      </c>
      <c r="C10" s="38" t="s">
        <v>45</v>
      </c>
      <c r="D10" s="38" t="s">
        <v>186</v>
      </c>
      <c r="E10" s="38" t="s">
        <v>187</v>
      </c>
      <c r="F10" s="36" t="s">
        <v>248</v>
      </c>
      <c r="G10" s="38" t="s">
        <v>231</v>
      </c>
      <c r="H10" s="38" t="s">
        <v>185</v>
      </c>
      <c r="I10" s="39" t="s">
        <v>229</v>
      </c>
      <c r="J10" s="38" t="s">
        <v>232</v>
      </c>
    </row>
    <row r="11" spans="1:10">
      <c r="A11" s="80">
        <v>1</v>
      </c>
      <c r="B11" s="81">
        <v>2</v>
      </c>
      <c r="C11" s="81">
        <v>3</v>
      </c>
      <c r="D11" s="81">
        <v>4</v>
      </c>
      <c r="E11" s="81">
        <v>5</v>
      </c>
      <c r="F11" s="82">
        <v>6</v>
      </c>
      <c r="G11" s="81">
        <v>7</v>
      </c>
      <c r="H11" s="81">
        <v>8</v>
      </c>
      <c r="I11" s="81">
        <v>9</v>
      </c>
      <c r="J11" s="81">
        <v>10</v>
      </c>
    </row>
    <row r="12" spans="1:10" ht="15.75">
      <c r="A12" s="24">
        <v>1</v>
      </c>
      <c r="B12" s="24" t="s">
        <v>133</v>
      </c>
      <c r="C12" s="27" t="s">
        <v>151</v>
      </c>
      <c r="D12" s="27" t="s">
        <v>254</v>
      </c>
      <c r="E12" s="27">
        <v>400</v>
      </c>
      <c r="F12" s="40"/>
      <c r="G12" s="41">
        <f>E12*F12</f>
        <v>0</v>
      </c>
      <c r="H12" s="28">
        <v>0.05</v>
      </c>
      <c r="I12" s="41">
        <f>G12*H12</f>
        <v>0</v>
      </c>
      <c r="J12" s="41">
        <f>G12+I12</f>
        <v>0</v>
      </c>
    </row>
    <row r="13" spans="1:10" ht="15.75">
      <c r="A13" s="24">
        <v>2</v>
      </c>
      <c r="B13" s="24" t="s">
        <v>131</v>
      </c>
      <c r="C13" s="27" t="s">
        <v>77</v>
      </c>
      <c r="D13" s="27" t="s">
        <v>254</v>
      </c>
      <c r="E13" s="27">
        <v>180</v>
      </c>
      <c r="F13" s="40"/>
      <c r="G13" s="41">
        <f t="shared" ref="G13:G28" si="0">E13*F13</f>
        <v>0</v>
      </c>
      <c r="H13" s="28">
        <v>0.05</v>
      </c>
      <c r="I13" s="41">
        <f>G13*H13</f>
        <v>0</v>
      </c>
      <c r="J13" s="41">
        <f>G13+I13</f>
        <v>0</v>
      </c>
    </row>
    <row r="14" spans="1:10" ht="15.75">
      <c r="A14" s="24">
        <v>3</v>
      </c>
      <c r="B14" s="24" t="s">
        <v>132</v>
      </c>
      <c r="C14" s="27" t="s">
        <v>130</v>
      </c>
      <c r="D14" s="27" t="s">
        <v>254</v>
      </c>
      <c r="E14" s="27">
        <v>450</v>
      </c>
      <c r="F14" s="40"/>
      <c r="G14" s="41">
        <f t="shared" si="0"/>
        <v>0</v>
      </c>
      <c r="H14" s="28">
        <v>0.05</v>
      </c>
      <c r="I14" s="41">
        <f t="shared" ref="I14:I28" si="1">G14*H14</f>
        <v>0</v>
      </c>
      <c r="J14" s="41">
        <f t="shared" ref="J14:J28" si="2">G14+I14</f>
        <v>0</v>
      </c>
    </row>
    <row r="15" spans="1:10" ht="15.75">
      <c r="A15" s="24">
        <v>4</v>
      </c>
      <c r="B15" s="24" t="s">
        <v>145</v>
      </c>
      <c r="C15" s="27" t="s">
        <v>77</v>
      </c>
      <c r="D15" s="27" t="s">
        <v>254</v>
      </c>
      <c r="E15" s="27">
        <v>450</v>
      </c>
      <c r="F15" s="40"/>
      <c r="G15" s="41">
        <f t="shared" si="0"/>
        <v>0</v>
      </c>
      <c r="H15" s="28">
        <v>0.05</v>
      </c>
      <c r="I15" s="41">
        <f t="shared" si="1"/>
        <v>0</v>
      </c>
      <c r="J15" s="41">
        <f t="shared" si="2"/>
        <v>0</v>
      </c>
    </row>
    <row r="16" spans="1:10" ht="31.5">
      <c r="A16" s="47">
        <v>5</v>
      </c>
      <c r="B16" s="24" t="s">
        <v>146</v>
      </c>
      <c r="C16" s="27" t="s">
        <v>147</v>
      </c>
      <c r="D16" s="27" t="s">
        <v>254</v>
      </c>
      <c r="E16" s="27">
        <v>450</v>
      </c>
      <c r="F16" s="40"/>
      <c r="G16" s="41">
        <f t="shared" si="0"/>
        <v>0</v>
      </c>
      <c r="H16" s="28">
        <v>0.05</v>
      </c>
      <c r="I16" s="41">
        <f t="shared" si="1"/>
        <v>0</v>
      </c>
      <c r="J16" s="41">
        <f t="shared" si="2"/>
        <v>0</v>
      </c>
    </row>
    <row r="17" spans="1:10" ht="15.75">
      <c r="A17" s="24">
        <v>6</v>
      </c>
      <c r="B17" s="24" t="s">
        <v>133</v>
      </c>
      <c r="C17" s="27" t="s">
        <v>134</v>
      </c>
      <c r="D17" s="27" t="s">
        <v>254</v>
      </c>
      <c r="E17" s="27">
        <v>450</v>
      </c>
      <c r="F17" s="40"/>
      <c r="G17" s="41">
        <f t="shared" si="0"/>
        <v>0</v>
      </c>
      <c r="H17" s="28">
        <v>0.05</v>
      </c>
      <c r="I17" s="41">
        <f t="shared" si="1"/>
        <v>0</v>
      </c>
      <c r="J17" s="41">
        <f t="shared" si="2"/>
        <v>0</v>
      </c>
    </row>
    <row r="18" spans="1:10" ht="15.75">
      <c r="A18" s="24">
        <v>7</v>
      </c>
      <c r="B18" s="24" t="s">
        <v>136</v>
      </c>
      <c r="C18" s="27" t="s">
        <v>135</v>
      </c>
      <c r="D18" s="27" t="s">
        <v>254</v>
      </c>
      <c r="E18" s="27">
        <v>450</v>
      </c>
      <c r="F18" s="40"/>
      <c r="G18" s="41">
        <f t="shared" si="0"/>
        <v>0</v>
      </c>
      <c r="H18" s="28">
        <v>0.05</v>
      </c>
      <c r="I18" s="41">
        <f t="shared" si="1"/>
        <v>0</v>
      </c>
      <c r="J18" s="41">
        <f t="shared" si="2"/>
        <v>0</v>
      </c>
    </row>
    <row r="19" spans="1:10" ht="15.75">
      <c r="A19" s="24">
        <v>8</v>
      </c>
      <c r="B19" s="24" t="s">
        <v>228</v>
      </c>
      <c r="C19" s="27" t="s">
        <v>227</v>
      </c>
      <c r="D19" s="27" t="s">
        <v>254</v>
      </c>
      <c r="E19" s="27">
        <v>450</v>
      </c>
      <c r="F19" s="40"/>
      <c r="G19" s="41">
        <f t="shared" si="0"/>
        <v>0</v>
      </c>
      <c r="H19" s="28">
        <v>0.05</v>
      </c>
      <c r="I19" s="41">
        <f t="shared" si="1"/>
        <v>0</v>
      </c>
      <c r="J19" s="41">
        <f t="shared" si="2"/>
        <v>0</v>
      </c>
    </row>
    <row r="20" spans="1:10" ht="15.75">
      <c r="A20" s="24">
        <v>9</v>
      </c>
      <c r="B20" s="24" t="s">
        <v>137</v>
      </c>
      <c r="C20" s="27" t="s">
        <v>41</v>
      </c>
      <c r="D20" s="27" t="s">
        <v>256</v>
      </c>
      <c r="E20" s="27">
        <v>54</v>
      </c>
      <c r="F20" s="40"/>
      <c r="G20" s="41">
        <f t="shared" si="0"/>
        <v>0</v>
      </c>
      <c r="H20" s="28">
        <v>0.05</v>
      </c>
      <c r="I20" s="41">
        <f t="shared" si="1"/>
        <v>0</v>
      </c>
      <c r="J20" s="41">
        <f t="shared" si="2"/>
        <v>0</v>
      </c>
    </row>
    <row r="21" spans="1:10" ht="15.75">
      <c r="A21" s="24">
        <v>10</v>
      </c>
      <c r="B21" s="24" t="s">
        <v>138</v>
      </c>
      <c r="C21" s="27" t="s">
        <v>41</v>
      </c>
      <c r="D21" s="27" t="s">
        <v>256</v>
      </c>
      <c r="E21" s="27">
        <v>54</v>
      </c>
      <c r="F21" s="40"/>
      <c r="G21" s="41">
        <f t="shared" si="0"/>
        <v>0</v>
      </c>
      <c r="H21" s="28">
        <v>0.05</v>
      </c>
      <c r="I21" s="41">
        <f t="shared" si="1"/>
        <v>0</v>
      </c>
      <c r="J21" s="41">
        <f t="shared" si="2"/>
        <v>0</v>
      </c>
    </row>
    <row r="22" spans="1:10" ht="15.75">
      <c r="A22" s="24">
        <v>11</v>
      </c>
      <c r="B22" s="24" t="s">
        <v>68</v>
      </c>
      <c r="C22" s="27" t="s">
        <v>148</v>
      </c>
      <c r="D22" s="27" t="s">
        <v>254</v>
      </c>
      <c r="E22" s="27">
        <v>250</v>
      </c>
      <c r="F22" s="40"/>
      <c r="G22" s="41">
        <f t="shared" si="0"/>
        <v>0</v>
      </c>
      <c r="H22" s="28">
        <v>0.05</v>
      </c>
      <c r="I22" s="41">
        <f t="shared" si="1"/>
        <v>0</v>
      </c>
      <c r="J22" s="41">
        <f t="shared" si="2"/>
        <v>0</v>
      </c>
    </row>
    <row r="23" spans="1:10" ht="15.75">
      <c r="A23" s="24">
        <v>12</v>
      </c>
      <c r="B23" s="24" t="s">
        <v>139</v>
      </c>
      <c r="C23" s="27" t="s">
        <v>140</v>
      </c>
      <c r="D23" s="27" t="s">
        <v>254</v>
      </c>
      <c r="E23" s="27">
        <v>240</v>
      </c>
      <c r="F23" s="40"/>
      <c r="G23" s="41">
        <f t="shared" si="0"/>
        <v>0</v>
      </c>
      <c r="H23" s="28">
        <v>0.05</v>
      </c>
      <c r="I23" s="41">
        <f t="shared" si="1"/>
        <v>0</v>
      </c>
      <c r="J23" s="41">
        <f t="shared" si="2"/>
        <v>0</v>
      </c>
    </row>
    <row r="24" spans="1:10" ht="15.75">
      <c r="A24" s="24">
        <v>13</v>
      </c>
      <c r="B24" s="24" t="s">
        <v>69</v>
      </c>
      <c r="C24" s="27" t="s">
        <v>2</v>
      </c>
      <c r="D24" s="27" t="s">
        <v>255</v>
      </c>
      <c r="E24" s="27">
        <v>55</v>
      </c>
      <c r="F24" s="40"/>
      <c r="G24" s="41">
        <f t="shared" si="0"/>
        <v>0</v>
      </c>
      <c r="H24" s="28">
        <v>0.05</v>
      </c>
      <c r="I24" s="41">
        <f t="shared" si="1"/>
        <v>0</v>
      </c>
      <c r="J24" s="41">
        <f t="shared" si="2"/>
        <v>0</v>
      </c>
    </row>
    <row r="25" spans="1:10" ht="15.75">
      <c r="A25" s="24">
        <v>14</v>
      </c>
      <c r="B25" s="24" t="s">
        <v>70</v>
      </c>
      <c r="C25" s="27" t="s">
        <v>63</v>
      </c>
      <c r="D25" s="27" t="s">
        <v>255</v>
      </c>
      <c r="E25" s="27">
        <v>55</v>
      </c>
      <c r="F25" s="40"/>
      <c r="G25" s="41">
        <f t="shared" si="0"/>
        <v>0</v>
      </c>
      <c r="H25" s="28">
        <v>0.05</v>
      </c>
      <c r="I25" s="41">
        <f t="shared" si="1"/>
        <v>0</v>
      </c>
      <c r="J25" s="41">
        <f t="shared" si="2"/>
        <v>0</v>
      </c>
    </row>
    <row r="26" spans="1:10" ht="15.75">
      <c r="A26" s="24">
        <v>15</v>
      </c>
      <c r="B26" s="24" t="s">
        <v>142</v>
      </c>
      <c r="C26" s="27" t="s">
        <v>141</v>
      </c>
      <c r="D26" s="27" t="s">
        <v>254</v>
      </c>
      <c r="E26" s="27">
        <v>50</v>
      </c>
      <c r="F26" s="40"/>
      <c r="G26" s="41">
        <f t="shared" si="0"/>
        <v>0</v>
      </c>
      <c r="H26" s="28">
        <v>0.05</v>
      </c>
      <c r="I26" s="41">
        <f t="shared" si="1"/>
        <v>0</v>
      </c>
      <c r="J26" s="41">
        <f t="shared" si="2"/>
        <v>0</v>
      </c>
    </row>
    <row r="27" spans="1:10" ht="15.75">
      <c r="A27" s="24">
        <v>16</v>
      </c>
      <c r="B27" s="24" t="s">
        <v>143</v>
      </c>
      <c r="C27" s="27" t="s">
        <v>141</v>
      </c>
      <c r="D27" s="27" t="s">
        <v>254</v>
      </c>
      <c r="E27" s="27">
        <v>150</v>
      </c>
      <c r="F27" s="40"/>
      <c r="G27" s="41">
        <f t="shared" si="0"/>
        <v>0</v>
      </c>
      <c r="H27" s="28">
        <v>0.05</v>
      </c>
      <c r="I27" s="41">
        <f t="shared" si="1"/>
        <v>0</v>
      </c>
      <c r="J27" s="41">
        <f t="shared" si="2"/>
        <v>0</v>
      </c>
    </row>
    <row r="28" spans="1:10" ht="15.75">
      <c r="A28" s="24">
        <v>17</v>
      </c>
      <c r="B28" s="24" t="s">
        <v>144</v>
      </c>
      <c r="C28" s="27" t="s">
        <v>140</v>
      </c>
      <c r="D28" s="27" t="s">
        <v>254</v>
      </c>
      <c r="E28" s="27">
        <v>150</v>
      </c>
      <c r="F28" s="40"/>
      <c r="G28" s="41">
        <f t="shared" si="0"/>
        <v>0</v>
      </c>
      <c r="H28" s="28">
        <v>0.05</v>
      </c>
      <c r="I28" s="41">
        <f t="shared" si="1"/>
        <v>0</v>
      </c>
      <c r="J28" s="41">
        <f t="shared" si="2"/>
        <v>0</v>
      </c>
    </row>
    <row r="29" spans="1:10" ht="14.25" customHeight="1">
      <c r="A29" s="124" t="s">
        <v>188</v>
      </c>
      <c r="B29" s="109"/>
      <c r="C29" s="109"/>
      <c r="D29" s="109"/>
      <c r="E29" s="110"/>
      <c r="F29" s="119">
        <f>SUM(F12:F28)</f>
        <v>0</v>
      </c>
      <c r="G29" s="119">
        <f>SUM(G12:G28)</f>
        <v>0</v>
      </c>
      <c r="H29" s="119"/>
      <c r="I29" s="119">
        <f>SUM(I12:I28)</f>
        <v>0</v>
      </c>
      <c r="J29" s="119">
        <f>SUM(J12:J28)</f>
        <v>0</v>
      </c>
    </row>
    <row r="30" spans="1:10" ht="14.25" customHeight="1">
      <c r="A30" s="111"/>
      <c r="B30" s="112"/>
      <c r="C30" s="112"/>
      <c r="D30" s="112"/>
      <c r="E30" s="113"/>
      <c r="F30" s="123"/>
      <c r="G30" s="123"/>
      <c r="H30" s="123"/>
      <c r="I30" s="123"/>
      <c r="J30" s="123"/>
    </row>
    <row r="35" spans="2:10" ht="144" customHeight="1">
      <c r="B35" s="114" t="s">
        <v>286</v>
      </c>
      <c r="C35" s="115"/>
      <c r="D35" s="115"/>
      <c r="E35" s="115"/>
      <c r="F35" s="115"/>
      <c r="G35" s="115"/>
      <c r="H35" s="115"/>
      <c r="I35" s="115"/>
      <c r="J35" s="115"/>
    </row>
    <row r="36" spans="2:10" ht="15">
      <c r="B36" s="74"/>
      <c r="C36" s="75"/>
      <c r="D36" s="75"/>
      <c r="E36" s="75"/>
      <c r="F36" s="75"/>
      <c r="G36" s="76"/>
      <c r="H36" s="75"/>
      <c r="I36" s="77"/>
      <c r="J36" s="75"/>
    </row>
    <row r="37" spans="2:10" ht="15">
      <c r="B37" s="74"/>
      <c r="C37" s="75"/>
      <c r="D37" s="75"/>
      <c r="E37" s="75"/>
      <c r="F37" s="75"/>
      <c r="G37" s="76"/>
      <c r="H37" s="75"/>
      <c r="I37" s="77"/>
      <c r="J37" s="75"/>
    </row>
    <row r="38" spans="2:10" ht="15">
      <c r="B38" s="74"/>
      <c r="C38" s="75"/>
      <c r="D38" s="75"/>
      <c r="E38" s="75"/>
      <c r="F38" s="75"/>
      <c r="G38" s="76"/>
      <c r="H38" s="75"/>
      <c r="I38" s="77"/>
      <c r="J38" s="75"/>
    </row>
    <row r="39" spans="2:10" ht="18.75">
      <c r="B39" s="70" t="s">
        <v>277</v>
      </c>
      <c r="C39" s="74"/>
      <c r="D39" s="74"/>
      <c r="E39" s="75"/>
      <c r="F39" s="75"/>
      <c r="G39" s="76"/>
      <c r="H39" s="75"/>
      <c r="I39" s="77"/>
      <c r="J39" s="75"/>
    </row>
    <row r="40" spans="2:10" ht="15">
      <c r="B40" s="74"/>
      <c r="C40" s="74"/>
      <c r="D40" s="74"/>
      <c r="E40" s="75"/>
      <c r="F40" s="75"/>
      <c r="G40" s="76"/>
      <c r="H40" s="75"/>
      <c r="I40" s="77"/>
      <c r="J40" s="75"/>
    </row>
    <row r="41" spans="2:10" ht="15">
      <c r="B41" s="74" t="s">
        <v>278</v>
      </c>
      <c r="C41" s="74"/>
      <c r="D41" s="74"/>
      <c r="E41" s="75"/>
      <c r="F41" s="75"/>
      <c r="G41" s="76"/>
      <c r="H41" s="75"/>
      <c r="I41" s="77"/>
      <c r="J41" s="75"/>
    </row>
  </sheetData>
  <mergeCells count="11">
    <mergeCell ref="H29:H30"/>
    <mergeCell ref="I29:I30"/>
    <mergeCell ref="F29:F30"/>
    <mergeCell ref="B35:J35"/>
    <mergeCell ref="I2:J2"/>
    <mergeCell ref="G4:I4"/>
    <mergeCell ref="G5:I5"/>
    <mergeCell ref="C7:I7"/>
    <mergeCell ref="A29:E30"/>
    <mergeCell ref="J29:J30"/>
    <mergeCell ref="G29:G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7"/>
  <sheetViews>
    <sheetView zoomScale="80" zoomScaleNormal="80" workbookViewId="0">
      <selection activeCell="C7" sqref="C7:I7"/>
    </sheetView>
  </sheetViews>
  <sheetFormatPr defaultRowHeight="14.25"/>
  <cols>
    <col min="1" max="1" width="3.375" bestFit="1" customWidth="1"/>
    <col min="2" max="2" width="21.5" customWidth="1"/>
    <col min="3" max="3" width="4.25" bestFit="1" customWidth="1"/>
    <col min="4" max="4" width="14.625" bestFit="1" customWidth="1"/>
    <col min="5" max="5" width="14.625" customWidth="1"/>
    <col min="6" max="6" width="15.625" style="6" customWidth="1"/>
    <col min="7" max="7" width="5.625" bestFit="1" customWidth="1"/>
    <col min="8" max="8" width="10.875" bestFit="1" customWidth="1"/>
    <col min="9" max="9" width="12.5" customWidth="1"/>
  </cols>
  <sheetData>
    <row r="2" spans="1:13" ht="15.75">
      <c r="F2"/>
      <c r="G2" s="6"/>
      <c r="H2" s="125" t="s">
        <v>290</v>
      </c>
      <c r="I2" s="125"/>
      <c r="J2" s="125"/>
    </row>
    <row r="3" spans="1:13">
      <c r="F3"/>
      <c r="G3" s="6"/>
      <c r="I3" s="6"/>
      <c r="J3" s="6"/>
    </row>
    <row r="4" spans="1:13">
      <c r="B4" t="s">
        <v>265</v>
      </c>
      <c r="C4" s="2"/>
      <c r="D4" s="2"/>
      <c r="E4" s="2"/>
      <c r="F4" s="2"/>
      <c r="G4" s="91" t="s">
        <v>263</v>
      </c>
      <c r="H4" s="92"/>
      <c r="I4" s="92"/>
      <c r="J4" s="6"/>
    </row>
    <row r="5" spans="1:13">
      <c r="B5" t="s">
        <v>266</v>
      </c>
      <c r="C5" s="2"/>
      <c r="D5" s="2"/>
      <c r="E5" s="2"/>
      <c r="F5" s="2"/>
      <c r="G5" s="93" t="s">
        <v>264</v>
      </c>
      <c r="H5" s="94"/>
      <c r="I5" s="94"/>
      <c r="J5" s="6"/>
    </row>
    <row r="6" spans="1:13">
      <c r="C6" s="2"/>
      <c r="D6" s="2"/>
      <c r="E6" s="2"/>
      <c r="F6" s="2"/>
      <c r="G6" s="8"/>
      <c r="H6" s="2"/>
      <c r="I6" s="10"/>
      <c r="J6" s="6"/>
    </row>
    <row r="7" spans="1:13" ht="137.25" customHeight="1">
      <c r="C7" s="95" t="s">
        <v>294</v>
      </c>
      <c r="D7" s="92"/>
      <c r="E7" s="92"/>
      <c r="F7" s="92"/>
      <c r="G7" s="92"/>
      <c r="H7" s="92"/>
      <c r="I7" s="92"/>
      <c r="J7" s="6"/>
    </row>
    <row r="9" spans="1:13" ht="15">
      <c r="A9" s="42"/>
      <c r="B9" s="43" t="s">
        <v>192</v>
      </c>
      <c r="C9" s="43"/>
      <c r="D9" s="42"/>
      <c r="E9" s="42"/>
      <c r="F9" s="44"/>
      <c r="G9" s="42"/>
      <c r="H9" s="42"/>
      <c r="I9" s="42"/>
    </row>
    <row r="10" spans="1:13" ht="15">
      <c r="A10" s="42"/>
      <c r="B10" s="42"/>
      <c r="C10" s="42"/>
      <c r="D10" s="42"/>
      <c r="E10" s="42"/>
      <c r="F10" s="44"/>
      <c r="G10" s="42"/>
      <c r="H10" s="42"/>
      <c r="I10" s="42"/>
    </row>
    <row r="11" spans="1:13" ht="15">
      <c r="A11" s="42"/>
      <c r="B11" s="42"/>
      <c r="C11" s="42"/>
      <c r="D11" s="42"/>
      <c r="E11" s="42"/>
      <c r="F11" s="44"/>
      <c r="G11" s="42"/>
      <c r="H11" s="42"/>
      <c r="I11" s="42"/>
    </row>
    <row r="12" spans="1:13" ht="31.5">
      <c r="A12" s="22" t="s">
        <v>46</v>
      </c>
      <c r="B12" s="22" t="s">
        <v>44</v>
      </c>
      <c r="C12" s="22" t="s">
        <v>186</v>
      </c>
      <c r="D12" s="22" t="s">
        <v>184</v>
      </c>
      <c r="E12" s="22" t="s">
        <v>248</v>
      </c>
      <c r="F12" s="45" t="s">
        <v>231</v>
      </c>
      <c r="G12" s="22" t="s">
        <v>185</v>
      </c>
      <c r="H12" s="45" t="s">
        <v>229</v>
      </c>
      <c r="I12" s="46" t="s">
        <v>232</v>
      </c>
    </row>
    <row r="13" spans="1:13">
      <c r="A13" s="82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2">
        <v>8</v>
      </c>
      <c r="I13" s="83">
        <v>9</v>
      </c>
    </row>
    <row r="14" spans="1:13" ht="15.75">
      <c r="A14" s="47">
        <v>1</v>
      </c>
      <c r="B14" s="47" t="s">
        <v>193</v>
      </c>
      <c r="C14" s="48" t="s">
        <v>257</v>
      </c>
      <c r="D14" s="20">
        <v>260</v>
      </c>
      <c r="E14" s="49"/>
      <c r="F14" s="37">
        <f>D14*E14</f>
        <v>0</v>
      </c>
      <c r="G14" s="25">
        <v>0.05</v>
      </c>
      <c r="H14" s="37">
        <f>F14*G14</f>
        <v>0</v>
      </c>
      <c r="I14" s="35">
        <f>F14+H14</f>
        <v>0</v>
      </c>
      <c r="M14" s="6"/>
    </row>
    <row r="15" spans="1:13" ht="15.75">
      <c r="A15" s="47">
        <v>2</v>
      </c>
      <c r="B15" s="47" t="s">
        <v>194</v>
      </c>
      <c r="C15" s="48" t="s">
        <v>257</v>
      </c>
      <c r="D15" s="20">
        <v>260</v>
      </c>
      <c r="E15" s="50"/>
      <c r="F15" s="37">
        <f t="shared" ref="F15:F23" si="0">D15*E15</f>
        <v>0</v>
      </c>
      <c r="G15" s="25">
        <v>0.05</v>
      </c>
      <c r="H15" s="37">
        <f t="shared" ref="H15:H23" si="1">F15*G15</f>
        <v>0</v>
      </c>
      <c r="I15" s="35">
        <f t="shared" ref="I15:I23" si="2">F15+H15</f>
        <v>0</v>
      </c>
    </row>
    <row r="16" spans="1:13" ht="31.5">
      <c r="A16" s="47">
        <v>3</v>
      </c>
      <c r="B16" s="47" t="s">
        <v>195</v>
      </c>
      <c r="C16" s="48" t="s">
        <v>257</v>
      </c>
      <c r="D16" s="20">
        <v>250</v>
      </c>
      <c r="E16" s="50"/>
      <c r="F16" s="37">
        <f t="shared" si="0"/>
        <v>0</v>
      </c>
      <c r="G16" s="25">
        <v>0.05</v>
      </c>
      <c r="H16" s="37">
        <f t="shared" si="1"/>
        <v>0</v>
      </c>
      <c r="I16" s="35">
        <f t="shared" si="2"/>
        <v>0</v>
      </c>
    </row>
    <row r="17" spans="1:10" ht="15.75">
      <c r="A17" s="47">
        <v>4</v>
      </c>
      <c r="B17" s="47" t="s">
        <v>196</v>
      </c>
      <c r="C17" s="48" t="s">
        <v>257</v>
      </c>
      <c r="D17" s="20">
        <v>200</v>
      </c>
      <c r="E17" s="50"/>
      <c r="F17" s="37">
        <f t="shared" si="0"/>
        <v>0</v>
      </c>
      <c r="G17" s="25">
        <v>0.05</v>
      </c>
      <c r="H17" s="37">
        <f t="shared" si="1"/>
        <v>0</v>
      </c>
      <c r="I17" s="35">
        <f t="shared" si="2"/>
        <v>0</v>
      </c>
    </row>
    <row r="18" spans="1:10" ht="15.75">
      <c r="A18" s="47">
        <v>5</v>
      </c>
      <c r="B18" s="47" t="s">
        <v>197</v>
      </c>
      <c r="C18" s="48" t="s">
        <v>255</v>
      </c>
      <c r="D18" s="20">
        <v>200</v>
      </c>
      <c r="E18" s="50"/>
      <c r="F18" s="37">
        <f t="shared" si="0"/>
        <v>0</v>
      </c>
      <c r="G18" s="25">
        <v>0.05</v>
      </c>
      <c r="H18" s="37">
        <f t="shared" si="1"/>
        <v>0</v>
      </c>
      <c r="I18" s="35">
        <f t="shared" si="2"/>
        <v>0</v>
      </c>
    </row>
    <row r="19" spans="1:10" ht="15.75">
      <c r="A19" s="47">
        <v>6</v>
      </c>
      <c r="B19" s="47" t="s">
        <v>198</v>
      </c>
      <c r="C19" s="48" t="s">
        <v>257</v>
      </c>
      <c r="D19" s="20">
        <v>200</v>
      </c>
      <c r="E19" s="50"/>
      <c r="F19" s="37">
        <f t="shared" si="0"/>
        <v>0</v>
      </c>
      <c r="G19" s="25">
        <v>0.05</v>
      </c>
      <c r="H19" s="37">
        <f t="shared" si="1"/>
        <v>0</v>
      </c>
      <c r="I19" s="35">
        <f t="shared" si="2"/>
        <v>0</v>
      </c>
    </row>
    <row r="20" spans="1:10" ht="31.5">
      <c r="A20" s="47">
        <v>7</v>
      </c>
      <c r="B20" s="47" t="s">
        <v>199</v>
      </c>
      <c r="C20" s="48" t="s">
        <v>257</v>
      </c>
      <c r="D20" s="20">
        <v>120</v>
      </c>
      <c r="E20" s="50"/>
      <c r="F20" s="37">
        <f t="shared" si="0"/>
        <v>0</v>
      </c>
      <c r="G20" s="25">
        <v>0.05</v>
      </c>
      <c r="H20" s="37">
        <f t="shared" si="1"/>
        <v>0</v>
      </c>
      <c r="I20" s="35">
        <f t="shared" si="2"/>
        <v>0</v>
      </c>
    </row>
    <row r="21" spans="1:10" ht="15.75">
      <c r="A21" s="47">
        <v>8</v>
      </c>
      <c r="B21" s="47" t="s">
        <v>200</v>
      </c>
      <c r="C21" s="48" t="s">
        <v>257</v>
      </c>
      <c r="D21" s="20">
        <v>120</v>
      </c>
      <c r="E21" s="50"/>
      <c r="F21" s="37">
        <f t="shared" si="0"/>
        <v>0</v>
      </c>
      <c r="G21" s="25">
        <v>0.05</v>
      </c>
      <c r="H21" s="37">
        <f t="shared" si="1"/>
        <v>0</v>
      </c>
      <c r="I21" s="35">
        <f t="shared" si="2"/>
        <v>0</v>
      </c>
    </row>
    <row r="22" spans="1:10" ht="15.75">
      <c r="A22" s="47">
        <v>9</v>
      </c>
      <c r="B22" s="47" t="s">
        <v>201</v>
      </c>
      <c r="C22" s="48" t="s">
        <v>257</v>
      </c>
      <c r="D22" s="20">
        <v>250</v>
      </c>
      <c r="E22" s="50"/>
      <c r="F22" s="37">
        <f t="shared" si="0"/>
        <v>0</v>
      </c>
      <c r="G22" s="25">
        <v>0.05</v>
      </c>
      <c r="H22" s="37">
        <f t="shared" si="1"/>
        <v>0</v>
      </c>
      <c r="I22" s="35">
        <f t="shared" si="2"/>
        <v>0</v>
      </c>
    </row>
    <row r="23" spans="1:10" ht="15.75">
      <c r="A23" s="47">
        <v>10</v>
      </c>
      <c r="B23" s="47" t="s">
        <v>202</v>
      </c>
      <c r="C23" s="48" t="s">
        <v>257</v>
      </c>
      <c r="D23" s="20">
        <v>250</v>
      </c>
      <c r="E23" s="50"/>
      <c r="F23" s="37">
        <f t="shared" si="0"/>
        <v>0</v>
      </c>
      <c r="G23" s="25">
        <v>0.05</v>
      </c>
      <c r="H23" s="37">
        <f t="shared" si="1"/>
        <v>0</v>
      </c>
      <c r="I23" s="35">
        <f t="shared" si="2"/>
        <v>0</v>
      </c>
    </row>
    <row r="24" spans="1:10" ht="14.25" customHeight="1">
      <c r="A24" s="124" t="s">
        <v>188</v>
      </c>
      <c r="B24" s="126"/>
      <c r="C24" s="126"/>
      <c r="D24" s="127"/>
      <c r="E24" s="119">
        <f>SUM(E14:E23)</f>
        <v>0</v>
      </c>
      <c r="F24" s="119">
        <f>SUM(F14:F23)</f>
        <v>0</v>
      </c>
      <c r="G24" s="121"/>
      <c r="H24" s="119">
        <f>SUM(H14:H23)</f>
        <v>0</v>
      </c>
      <c r="I24" s="119">
        <f>SUM(I14:I23)</f>
        <v>0</v>
      </c>
    </row>
    <row r="25" spans="1:10" ht="14.25" customHeight="1">
      <c r="A25" s="128"/>
      <c r="B25" s="129"/>
      <c r="C25" s="129"/>
      <c r="D25" s="130"/>
      <c r="E25" s="123"/>
      <c r="F25" s="123"/>
      <c r="G25" s="122"/>
      <c r="H25" s="120"/>
      <c r="I25" s="120"/>
    </row>
    <row r="30" spans="1:10" ht="105.75" customHeight="1">
      <c r="B30" s="114" t="s">
        <v>288</v>
      </c>
      <c r="C30" s="115"/>
      <c r="D30" s="115"/>
      <c r="E30" s="115"/>
      <c r="F30" s="115"/>
      <c r="G30" s="115"/>
      <c r="H30" s="115"/>
      <c r="I30" s="115"/>
      <c r="J30" s="115"/>
    </row>
    <row r="31" spans="1:10" ht="15">
      <c r="B31" s="74"/>
      <c r="C31" s="75"/>
      <c r="D31" s="75"/>
      <c r="E31" s="75"/>
      <c r="F31" s="75"/>
      <c r="G31" s="76"/>
      <c r="H31" s="75"/>
      <c r="I31" s="77"/>
      <c r="J31" s="75"/>
    </row>
    <row r="32" spans="1:10" ht="15">
      <c r="B32" s="74"/>
      <c r="C32" s="75"/>
      <c r="D32" s="75"/>
      <c r="E32" s="75"/>
      <c r="F32" s="75"/>
      <c r="G32" s="76"/>
      <c r="H32" s="75"/>
      <c r="I32" s="77"/>
      <c r="J32" s="75"/>
    </row>
    <row r="33" spans="2:10" ht="15">
      <c r="B33" s="74"/>
      <c r="C33" s="75"/>
      <c r="D33" s="75"/>
      <c r="E33" s="75"/>
      <c r="F33" s="75"/>
      <c r="G33" s="76"/>
      <c r="H33" s="75"/>
      <c r="I33" s="77"/>
      <c r="J33" s="75"/>
    </row>
    <row r="34" spans="2:10" ht="18.75">
      <c r="B34" s="70" t="s">
        <v>277</v>
      </c>
      <c r="C34" s="74"/>
      <c r="D34" s="74"/>
      <c r="E34" s="75"/>
      <c r="F34" s="75"/>
      <c r="G34" s="76"/>
      <c r="H34" s="75"/>
      <c r="I34" s="77"/>
      <c r="J34" s="75"/>
    </row>
    <row r="35" spans="2:10" ht="15">
      <c r="B35" s="74"/>
      <c r="C35" s="74"/>
      <c r="D35" s="74"/>
      <c r="E35" s="75"/>
      <c r="F35" s="75"/>
      <c r="G35" s="76"/>
      <c r="H35" s="75"/>
      <c r="I35" s="77"/>
      <c r="J35" s="75"/>
    </row>
    <row r="36" spans="2:10" ht="15">
      <c r="B36" s="74" t="s">
        <v>289</v>
      </c>
      <c r="C36" s="74"/>
      <c r="D36" s="74"/>
      <c r="E36" s="75"/>
      <c r="F36" s="75"/>
      <c r="G36" s="76"/>
      <c r="H36" s="75"/>
      <c r="I36" s="77"/>
      <c r="J36" s="75"/>
    </row>
    <row r="37" spans="2:10">
      <c r="F37"/>
      <c r="I37" s="6"/>
    </row>
  </sheetData>
  <mergeCells count="11">
    <mergeCell ref="H2:J2"/>
    <mergeCell ref="A24:D25"/>
    <mergeCell ref="I24:I25"/>
    <mergeCell ref="F24:F25"/>
    <mergeCell ref="G24:G25"/>
    <mergeCell ref="H24:H25"/>
    <mergeCell ref="E24:E25"/>
    <mergeCell ref="B30:J30"/>
    <mergeCell ref="G4:I4"/>
    <mergeCell ref="G5:I5"/>
    <mergeCell ref="C7:I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0"/>
  <sheetViews>
    <sheetView zoomScale="93" zoomScaleNormal="93" workbookViewId="0">
      <selection activeCell="N7" sqref="N7"/>
    </sheetView>
  </sheetViews>
  <sheetFormatPr defaultRowHeight="14.25"/>
  <cols>
    <col min="1" max="1" width="3.625" bestFit="1" customWidth="1"/>
    <col min="2" max="2" width="17.25" bestFit="1" customWidth="1"/>
    <col min="3" max="3" width="4.25" bestFit="1" customWidth="1"/>
    <col min="4" max="4" width="15.25" bestFit="1" customWidth="1"/>
    <col min="5" max="5" width="15.25" customWidth="1"/>
    <col min="6" max="6" width="11.125" style="6" bestFit="1" customWidth="1"/>
    <col min="7" max="7" width="6" style="7" bestFit="1" customWidth="1"/>
    <col min="8" max="8" width="11" style="7" bestFit="1" customWidth="1"/>
    <col min="9" max="9" width="11.875" style="6" bestFit="1" customWidth="1"/>
  </cols>
  <sheetData>
    <row r="2" spans="1:10" ht="15.75">
      <c r="F2"/>
      <c r="G2" s="6"/>
      <c r="H2" s="125" t="s">
        <v>292</v>
      </c>
      <c r="I2" s="125"/>
      <c r="J2" s="125"/>
    </row>
    <row r="3" spans="1:10">
      <c r="F3"/>
      <c r="G3" s="6"/>
      <c r="H3"/>
      <c r="J3" s="6"/>
    </row>
    <row r="4" spans="1:10">
      <c r="B4" t="s">
        <v>265</v>
      </c>
      <c r="C4" s="2"/>
      <c r="D4" s="2"/>
      <c r="E4" s="2"/>
      <c r="F4" s="2"/>
      <c r="G4" s="91" t="s">
        <v>263</v>
      </c>
      <c r="H4" s="92"/>
      <c r="I4" s="92"/>
      <c r="J4" s="6"/>
    </row>
    <row r="5" spans="1:10">
      <c r="B5" t="s">
        <v>266</v>
      </c>
      <c r="C5" s="2"/>
      <c r="D5" s="2"/>
      <c r="E5" s="2"/>
      <c r="F5" s="2"/>
      <c r="G5" s="93" t="s">
        <v>264</v>
      </c>
      <c r="H5" s="94"/>
      <c r="I5" s="94"/>
      <c r="J5" s="6"/>
    </row>
    <row r="6" spans="1:10">
      <c r="C6" s="2"/>
      <c r="D6" s="2"/>
      <c r="E6" s="2"/>
      <c r="F6" s="2"/>
      <c r="G6" s="8"/>
      <c r="H6" s="2"/>
      <c r="I6" s="10"/>
      <c r="J6" s="6"/>
    </row>
    <row r="7" spans="1:10" ht="139.5" customHeight="1">
      <c r="C7" s="95" t="s">
        <v>293</v>
      </c>
      <c r="D7" s="92"/>
      <c r="E7" s="92"/>
      <c r="F7" s="92"/>
      <c r="G7" s="92"/>
      <c r="H7" s="92"/>
      <c r="I7" s="92"/>
      <c r="J7" s="6"/>
    </row>
    <row r="9" spans="1:10" ht="15">
      <c r="B9" s="1" t="s">
        <v>191</v>
      </c>
    </row>
    <row r="11" spans="1:10" ht="30">
      <c r="A11" s="38" t="s">
        <v>46</v>
      </c>
      <c r="B11" s="38" t="s">
        <v>72</v>
      </c>
      <c r="C11" s="38" t="s">
        <v>186</v>
      </c>
      <c r="D11" s="38" t="s">
        <v>184</v>
      </c>
      <c r="E11" s="36" t="s">
        <v>248</v>
      </c>
      <c r="F11" s="39" t="s">
        <v>231</v>
      </c>
      <c r="G11" s="51" t="s">
        <v>185</v>
      </c>
      <c r="H11" s="51" t="s">
        <v>229</v>
      </c>
      <c r="I11" s="39" t="s">
        <v>232</v>
      </c>
    </row>
    <row r="12" spans="1:10">
      <c r="A12" s="81">
        <v>1</v>
      </c>
      <c r="B12" s="81">
        <v>2</v>
      </c>
      <c r="C12" s="81">
        <v>3</v>
      </c>
      <c r="D12" s="81">
        <v>4</v>
      </c>
      <c r="E12" s="82">
        <v>5</v>
      </c>
      <c r="F12" s="81">
        <v>6</v>
      </c>
      <c r="G12" s="84">
        <v>7</v>
      </c>
      <c r="H12" s="84">
        <v>8</v>
      </c>
      <c r="I12" s="81">
        <v>9</v>
      </c>
    </row>
    <row r="13" spans="1:10" ht="15.75">
      <c r="A13" s="24">
        <v>1</v>
      </c>
      <c r="B13" s="24" t="s">
        <v>190</v>
      </c>
      <c r="C13" s="20" t="s">
        <v>257</v>
      </c>
      <c r="D13" s="20">
        <v>75</v>
      </c>
      <c r="E13" s="37"/>
      <c r="F13" s="35">
        <f t="shared" ref="F13:F18" si="0">D13*E13</f>
        <v>0</v>
      </c>
      <c r="G13" s="30">
        <v>0.05</v>
      </c>
      <c r="H13" s="35">
        <f t="shared" ref="H13:H18" si="1">F13*G13</f>
        <v>0</v>
      </c>
      <c r="I13" s="35">
        <f t="shared" ref="I13:I18" si="2">F13+H13</f>
        <v>0</v>
      </c>
    </row>
    <row r="14" spans="1:10" ht="15.75">
      <c r="A14" s="24">
        <v>2</v>
      </c>
      <c r="B14" s="24" t="s">
        <v>249</v>
      </c>
      <c r="C14" s="20" t="s">
        <v>257</v>
      </c>
      <c r="D14" s="20">
        <v>160</v>
      </c>
      <c r="E14" s="37"/>
      <c r="F14" s="35">
        <f t="shared" si="0"/>
        <v>0</v>
      </c>
      <c r="G14" s="30">
        <v>0.05</v>
      </c>
      <c r="H14" s="35">
        <f t="shared" si="1"/>
        <v>0</v>
      </c>
      <c r="I14" s="35">
        <f t="shared" si="2"/>
        <v>0</v>
      </c>
    </row>
    <row r="15" spans="1:10" ht="15.75">
      <c r="A15" s="24">
        <v>3</v>
      </c>
      <c r="B15" s="24" t="s">
        <v>250</v>
      </c>
      <c r="C15" s="20" t="s">
        <v>255</v>
      </c>
      <c r="D15" s="20">
        <v>160</v>
      </c>
      <c r="E15" s="37"/>
      <c r="F15" s="35">
        <f t="shared" si="0"/>
        <v>0</v>
      </c>
      <c r="G15" s="30">
        <v>0.05</v>
      </c>
      <c r="H15" s="35">
        <f t="shared" si="1"/>
        <v>0</v>
      </c>
      <c r="I15" s="35">
        <f t="shared" si="2"/>
        <v>0</v>
      </c>
    </row>
    <row r="16" spans="1:10" ht="15.75">
      <c r="A16" s="24">
        <v>4</v>
      </c>
      <c r="B16" s="24" t="s">
        <v>251</v>
      </c>
      <c r="C16" s="20" t="s">
        <v>257</v>
      </c>
      <c r="D16" s="20">
        <v>160</v>
      </c>
      <c r="E16" s="37"/>
      <c r="F16" s="35">
        <f t="shared" si="0"/>
        <v>0</v>
      </c>
      <c r="G16" s="30">
        <v>0.05</v>
      </c>
      <c r="H16" s="35">
        <f t="shared" si="1"/>
        <v>0</v>
      </c>
      <c r="I16" s="35">
        <f t="shared" si="2"/>
        <v>0</v>
      </c>
    </row>
    <row r="17" spans="1:10" ht="15.75">
      <c r="A17" s="24">
        <v>5</v>
      </c>
      <c r="B17" s="24" t="s">
        <v>252</v>
      </c>
      <c r="C17" s="20" t="s">
        <v>257</v>
      </c>
      <c r="D17" s="20">
        <v>160</v>
      </c>
      <c r="E17" s="37"/>
      <c r="F17" s="35">
        <f t="shared" si="0"/>
        <v>0</v>
      </c>
      <c r="G17" s="30">
        <v>0.05</v>
      </c>
      <c r="H17" s="35">
        <f t="shared" si="1"/>
        <v>0</v>
      </c>
      <c r="I17" s="35">
        <f t="shared" si="2"/>
        <v>0</v>
      </c>
    </row>
    <row r="18" spans="1:10" ht="15.75">
      <c r="A18" s="24">
        <v>6</v>
      </c>
      <c r="B18" s="24" t="s">
        <v>253</v>
      </c>
      <c r="C18" s="20" t="s">
        <v>255</v>
      </c>
      <c r="D18" s="20">
        <v>160</v>
      </c>
      <c r="E18" s="37"/>
      <c r="F18" s="35">
        <f t="shared" si="0"/>
        <v>0</v>
      </c>
      <c r="G18" s="30">
        <v>0.05</v>
      </c>
      <c r="H18" s="35">
        <f t="shared" si="1"/>
        <v>0</v>
      </c>
      <c r="I18" s="35">
        <f t="shared" si="2"/>
        <v>0</v>
      </c>
    </row>
    <row r="19" spans="1:10" ht="14.25" customHeight="1">
      <c r="A19" s="124" t="s">
        <v>188</v>
      </c>
      <c r="B19" s="109"/>
      <c r="C19" s="109"/>
      <c r="D19" s="110"/>
      <c r="E19" s="119">
        <f>SUM(E13:E18)</f>
        <v>0</v>
      </c>
      <c r="F19" s="119">
        <f>SUM(F13:F18)</f>
        <v>0</v>
      </c>
      <c r="G19" s="132"/>
      <c r="H19" s="119">
        <f>SUM(H13:H18)</f>
        <v>0</v>
      </c>
      <c r="I19" s="119">
        <f>SUM(I13:I18)</f>
        <v>0</v>
      </c>
    </row>
    <row r="20" spans="1:10" ht="14.25" customHeight="1">
      <c r="A20" s="111"/>
      <c r="B20" s="112"/>
      <c r="C20" s="112"/>
      <c r="D20" s="113"/>
      <c r="E20" s="123"/>
      <c r="F20" s="123"/>
      <c r="G20" s="133"/>
      <c r="H20" s="131"/>
      <c r="I20" s="123"/>
    </row>
    <row r="24" spans="1:10" ht="184.5" customHeight="1">
      <c r="B24" s="114" t="s">
        <v>291</v>
      </c>
      <c r="C24" s="115"/>
      <c r="D24" s="115"/>
      <c r="E24" s="115"/>
      <c r="F24" s="115"/>
      <c r="G24" s="115"/>
      <c r="H24" s="115"/>
      <c r="I24" s="115"/>
      <c r="J24" s="115"/>
    </row>
    <row r="25" spans="1:10" ht="15">
      <c r="B25" s="74"/>
      <c r="C25" s="75"/>
      <c r="D25" s="75"/>
      <c r="E25" s="75"/>
      <c r="F25" s="75"/>
      <c r="G25" s="76"/>
      <c r="H25" s="75"/>
      <c r="I25" s="77"/>
      <c r="J25" s="75"/>
    </row>
    <row r="26" spans="1:10" ht="15">
      <c r="B26" s="74"/>
      <c r="C26" s="75"/>
      <c r="D26" s="75"/>
      <c r="E26" s="75"/>
      <c r="F26" s="75"/>
      <c r="G26" s="76"/>
      <c r="H26" s="75"/>
      <c r="I26" s="77"/>
      <c r="J26" s="75"/>
    </row>
    <row r="27" spans="1:10" ht="15">
      <c r="B27" s="74"/>
      <c r="C27" s="75"/>
      <c r="D27" s="75"/>
      <c r="E27" s="75"/>
      <c r="F27" s="75"/>
      <c r="G27" s="76"/>
      <c r="H27" s="75"/>
      <c r="I27" s="77"/>
      <c r="J27" s="75"/>
    </row>
    <row r="28" spans="1:10" ht="18.75">
      <c r="B28" s="70" t="s">
        <v>277</v>
      </c>
      <c r="C28" s="74"/>
      <c r="D28" s="74"/>
      <c r="E28" s="75"/>
      <c r="F28" s="75"/>
      <c r="G28" s="76"/>
      <c r="H28" s="75"/>
      <c r="I28" s="77"/>
      <c r="J28" s="75"/>
    </row>
    <row r="29" spans="1:10" ht="15">
      <c r="B29" s="74"/>
      <c r="C29" s="74"/>
      <c r="D29" s="74"/>
      <c r="E29" s="75"/>
      <c r="F29" s="75"/>
      <c r="G29" s="76"/>
      <c r="H29" s="75"/>
      <c r="I29" s="77"/>
      <c r="J29" s="75"/>
    </row>
    <row r="30" spans="1:10" ht="22.5" customHeight="1">
      <c r="B30" s="74" t="s">
        <v>289</v>
      </c>
      <c r="C30" s="74"/>
      <c r="D30" s="74"/>
      <c r="E30" s="75"/>
      <c r="F30" s="75"/>
      <c r="G30" s="76"/>
      <c r="H30" s="75"/>
      <c r="I30" s="77"/>
      <c r="J30" s="75"/>
    </row>
  </sheetData>
  <mergeCells count="11">
    <mergeCell ref="G19:G20"/>
    <mergeCell ref="H19:H20"/>
    <mergeCell ref="E19:E20"/>
    <mergeCell ref="B24:J24"/>
    <mergeCell ref="H2:J2"/>
    <mergeCell ref="G4:I4"/>
    <mergeCell ref="G5:I5"/>
    <mergeCell ref="C7:I7"/>
    <mergeCell ref="A19:D20"/>
    <mergeCell ref="I19:I20"/>
    <mergeCell ref="F19:F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warzywa i owoce</vt:lpstr>
      <vt:lpstr>produkty suche i przyprawy</vt:lpstr>
      <vt:lpstr>mięso i wędliny</vt:lpstr>
      <vt:lpstr>pieczywo i wyroby cukiernicze</vt:lpstr>
      <vt:lpstr>przetwory mleczne</vt:lpstr>
      <vt:lpstr>ryby</vt:lpstr>
      <vt:lpstr>garmaż</vt:lpstr>
      <vt:lpstr>Arkusz2</vt:lpstr>
      <vt:lpstr>'produkty suche i przyprawy'!Obszar_wydruku</vt:lpstr>
      <vt:lpstr>'warzywa i owoce'!Obszar_wydruku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komputer</cp:lastModifiedBy>
  <cp:lastPrinted>2020-12-19T12:23:56Z</cp:lastPrinted>
  <dcterms:created xsi:type="dcterms:W3CDTF">2020-12-11T08:54:57Z</dcterms:created>
  <dcterms:modified xsi:type="dcterms:W3CDTF">2020-12-19T14:49:01Z</dcterms:modified>
</cp:coreProperties>
</file>